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F6BF679F-0F0C-4968-B73F-7CCC6B0CCE55}" xr6:coauthVersionLast="47" xr6:coauthVersionMax="47" xr10:uidLastSave="{00000000-0000-0000-0000-000000000000}"/>
  <bookViews>
    <workbookView xWindow="-120" yWindow="-120" windowWidth="29040" windowHeight="15720" firstSheet="48" activeTab="55" xr2:uid="{BCA1F69D-84E7-4950-B14A-C71534BC831B}"/>
  </bookViews>
  <sheets>
    <sheet name="Info" sheetId="1" r:id="rId1"/>
    <sheet name="GlobalValue" sheetId="83" r:id="rId2"/>
    <sheet name="Localization" sheetId="55" r:id="rId3"/>
    <sheet name="ItemList" sheetId="107" r:id="rId4"/>
    <sheet name="EquipItemList" sheetId="118" r:id="rId5"/>
    <sheet name="Title" sheetId="84" r:id="rId6"/>
    <sheet name="SkillTypeConfig" sheetId="85" r:id="rId7"/>
    <sheet name="SkillList" sheetId="86" r:id="rId8"/>
    <sheet name="SkillAwakenConfig" sheetId="87" r:id="rId9"/>
    <sheet name="PetList" sheetId="96" r:id="rId10"/>
    <sheet name="ClassConfig" sheetId="127" r:id="rId11"/>
    <sheet name="ShopPackage" sheetId="88" r:id="rId12"/>
    <sheet name="Shop" sheetId="89" r:id="rId13"/>
    <sheet name="SelectSkill" sheetId="90" r:id="rId14"/>
    <sheet name="RepeatMission" sheetId="91" r:id="rId15"/>
    <sheet name="RelicUpgradeCost" sheetId="92" r:id="rId16"/>
    <sheet name="Reliclist" sheetId="93" r:id="rId17"/>
    <sheet name="RandomBag" sheetId="94" r:id="rId18"/>
    <sheet name="PetUpgrade" sheetId="95" r:id="rId19"/>
    <sheet name="Pass" sheetId="98" r:id="rId20"/>
    <sheet name="OptionConfig" sheetId="99" r:id="rId21"/>
    <sheet name="ObjectConfig" sheetId="100" r:id="rId22"/>
    <sheet name="MonsterList" sheetId="101" r:id="rId23"/>
    <sheet name="MonsterAppear" sheetId="102" r:id="rId24"/>
    <sheet name="MemoryWitch" sheetId="103" r:id="rId25"/>
    <sheet name="MemoryPetBattle" sheetId="104" r:id="rId26"/>
    <sheet name="LimitSlotmagicRate" sheetId="105" r:id="rId27"/>
    <sheet name="Kettle" sheetId="106" r:id="rId28"/>
    <sheet name="Inven" sheetId="108" r:id="rId29"/>
    <sheet name="HarvestConfig" sheetId="109" r:id="rId30"/>
    <sheet name="GuideQuest" sheetId="110" r:id="rId31"/>
    <sheet name="GamblePoint" sheetId="111" r:id="rId32"/>
    <sheet name="Fruit" sheetId="112" r:id="rId33"/>
    <sheet name="FarmerList" sheetId="113" r:id="rId34"/>
    <sheet name="Fairy" sheetId="114" r:id="rId35"/>
    <sheet name="Essence" sheetId="115" r:id="rId36"/>
    <sheet name="EffectList" sheetId="143" r:id="rId37"/>
    <sheet name="EquipSmelting" sheetId="116" r:id="rId38"/>
    <sheet name="EquipSlotUpgrade" sheetId="117" r:id="rId39"/>
    <sheet name="EquipCrafting" sheetId="119" r:id="rId40"/>
    <sheet name="EnchantRate" sheetId="120" r:id="rId41"/>
    <sheet name="EnchantGradeConfig" sheetId="121" r:id="rId42"/>
    <sheet name="EnchanList" sheetId="122" r:id="rId43"/>
    <sheet name="Dps" sheetId="123" r:id="rId44"/>
    <sheet name="DailyMission" sheetId="124" r:id="rId45"/>
    <sheet name="CostumeList" sheetId="141" r:id="rId46"/>
    <sheet name="PCCostumeCollectionList" sheetId="142" r:id="rId47"/>
    <sheet name="CollectionList" sheetId="125" r:id="rId48"/>
    <sheet name="ClassOpenCondition" sheetId="126" r:id="rId49"/>
    <sheet name="ChapterText" sheetId="128" r:id="rId50"/>
    <sheet name="ChapterQuest" sheetId="129" r:id="rId51"/>
    <sheet name="BreakingLimit" sheetId="130" r:id="rId52"/>
    <sheet name="Bookpage" sheetId="131" r:id="rId53"/>
    <sheet name="Book" sheetId="132" r:id="rId54"/>
    <sheet name="BattleMapDifficulty" sheetId="133" r:id="rId55"/>
    <sheet name="BattleMapConfig" sheetId="134" r:id="rId56"/>
    <sheet name="DungeonMapConfig" sheetId="144" r:id="rId57"/>
    <sheet name="AwakenUpgrade" sheetId="135" r:id="rId58"/>
    <sheet name="AwakenConfig" sheetId="136" r:id="rId59"/>
    <sheet name="Attendance" sheetId="137" r:id="rId60"/>
    <sheet name="AchievementsMission" sheetId="138" r:id="rId61"/>
    <sheet name="AbilityConfig" sheetId="139" r:id="rId62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54" i="107" l="1"/>
  <c r="F455" i="107"/>
  <c r="F456" i="107"/>
  <c r="F457" i="107"/>
  <c r="F458" i="107"/>
  <c r="F459" i="107"/>
  <c r="F460" i="107"/>
  <c r="F461" i="107"/>
  <c r="F462" i="107"/>
  <c r="F463" i="107"/>
  <c r="F464" i="107"/>
  <c r="F465" i="107"/>
  <c r="F466" i="107"/>
  <c r="F467" i="107"/>
  <c r="F468" i="107"/>
  <c r="F469" i="107"/>
  <c r="F470" i="107"/>
  <c r="F471" i="107"/>
  <c r="F472" i="107"/>
  <c r="F473" i="107"/>
  <c r="F474" i="107"/>
  <c r="F475" i="107"/>
  <c r="F476" i="107"/>
  <c r="F477" i="107"/>
  <c r="F478" i="107"/>
  <c r="F479" i="107"/>
  <c r="F480" i="107"/>
  <c r="F481" i="107"/>
  <c r="F482" i="107"/>
  <c r="F483" i="107"/>
  <c r="F484" i="107"/>
  <c r="F485" i="107"/>
  <c r="F486" i="107"/>
  <c r="F487" i="107"/>
  <c r="F488" i="107"/>
  <c r="F489" i="107"/>
  <c r="F490" i="107"/>
  <c r="F491" i="107"/>
  <c r="F492" i="107"/>
  <c r="F493" i="107"/>
  <c r="F494" i="107"/>
  <c r="F495" i="107"/>
  <c r="F496" i="107"/>
  <c r="F497" i="107"/>
  <c r="F498" i="107"/>
  <c r="F499" i="107"/>
  <c r="F500" i="107"/>
  <c r="F501" i="107"/>
  <c r="F502" i="107"/>
  <c r="F503" i="107"/>
  <c r="F504" i="107"/>
  <c r="F505" i="107"/>
  <c r="F506" i="107"/>
  <c r="F507" i="107"/>
  <c r="F508" i="107"/>
  <c r="F509" i="107"/>
  <c r="F510" i="107"/>
  <c r="F511" i="107"/>
  <c r="F512" i="107"/>
  <c r="F513" i="107"/>
  <c r="F514" i="107"/>
  <c r="F515" i="107"/>
  <c r="F516" i="107"/>
  <c r="F517" i="107"/>
  <c r="F518" i="107"/>
  <c r="F519" i="107"/>
  <c r="F520" i="107"/>
  <c r="F521" i="107"/>
  <c r="F522" i="107"/>
  <c r="F523" i="107"/>
  <c r="F524" i="107"/>
  <c r="F525" i="107"/>
  <c r="F526" i="107"/>
  <c r="F527" i="107"/>
  <c r="F528" i="107"/>
  <c r="F529" i="107"/>
  <c r="F530" i="107"/>
  <c r="F531" i="107"/>
  <c r="F532" i="107"/>
  <c r="F533" i="107"/>
  <c r="F534" i="107"/>
  <c r="F535" i="107"/>
  <c r="F536" i="107"/>
  <c r="F537" i="107"/>
  <c r="F538" i="107"/>
  <c r="F539" i="107"/>
  <c r="F540" i="107"/>
  <c r="F541" i="107"/>
  <c r="F542" i="107"/>
  <c r="F543" i="107"/>
  <c r="F544" i="107"/>
  <c r="F545" i="107"/>
  <c r="F546" i="107"/>
  <c r="F547" i="107"/>
  <c r="F548" i="107"/>
  <c r="F549" i="107"/>
  <c r="F550" i="107"/>
  <c r="F551" i="107"/>
  <c r="F552" i="107"/>
  <c r="F553" i="107"/>
  <c r="F554" i="107"/>
  <c r="F555" i="107"/>
  <c r="F556" i="107"/>
  <c r="F557" i="107"/>
  <c r="F558" i="107"/>
  <c r="F559" i="107"/>
  <c r="F560" i="107"/>
  <c r="F561" i="107"/>
  <c r="F562" i="107"/>
  <c r="F563" i="107"/>
  <c r="F564" i="107"/>
  <c r="F565" i="107"/>
  <c r="F566" i="107"/>
  <c r="F567" i="107"/>
  <c r="F568" i="107"/>
  <c r="F569" i="107"/>
  <c r="F570" i="107"/>
  <c r="F571" i="107"/>
  <c r="F572" i="107"/>
  <c r="F453" i="107"/>
  <c r="E454" i="107"/>
  <c r="E455" i="107"/>
  <c r="E456" i="107"/>
  <c r="E457" i="107"/>
  <c r="E458" i="107"/>
  <c r="E459" i="107"/>
  <c r="E460" i="107"/>
  <c r="E461" i="107"/>
  <c r="E462" i="107"/>
  <c r="E463" i="107"/>
  <c r="E464" i="107"/>
  <c r="E465" i="107"/>
  <c r="E466" i="107"/>
  <c r="E467" i="107"/>
  <c r="E468" i="107"/>
  <c r="E469" i="107"/>
  <c r="E470" i="107"/>
  <c r="E471" i="107"/>
  <c r="E472" i="107"/>
  <c r="E473" i="107"/>
  <c r="E474" i="107"/>
  <c r="E475" i="107"/>
  <c r="E476" i="107"/>
  <c r="E477" i="107"/>
  <c r="E478" i="107"/>
  <c r="E479" i="107"/>
  <c r="E480" i="107"/>
  <c r="E481" i="107"/>
  <c r="E482" i="107"/>
  <c r="E483" i="107"/>
  <c r="E484" i="107"/>
  <c r="E485" i="107"/>
  <c r="E486" i="107"/>
  <c r="E487" i="107"/>
  <c r="E488" i="107"/>
  <c r="E489" i="107"/>
  <c r="E490" i="107"/>
  <c r="E491" i="107"/>
  <c r="E492" i="107"/>
  <c r="E493" i="107"/>
  <c r="E494" i="107"/>
  <c r="E495" i="107"/>
  <c r="E496" i="107"/>
  <c r="E497" i="107"/>
  <c r="E498" i="107"/>
  <c r="E499" i="107"/>
  <c r="E500" i="107"/>
  <c r="E501" i="107"/>
  <c r="E502" i="107"/>
  <c r="E503" i="107"/>
  <c r="E504" i="107"/>
  <c r="E505" i="107"/>
  <c r="E506" i="107"/>
  <c r="E507" i="107"/>
  <c r="E508" i="107"/>
  <c r="E509" i="107"/>
  <c r="E510" i="107"/>
  <c r="E511" i="107"/>
  <c r="E512" i="107"/>
  <c r="E513" i="107"/>
  <c r="E514" i="107"/>
  <c r="E515" i="107"/>
  <c r="E516" i="107"/>
  <c r="E517" i="107"/>
  <c r="E518" i="107"/>
  <c r="E519" i="107"/>
  <c r="E520" i="107"/>
  <c r="E521" i="107"/>
  <c r="E522" i="107"/>
  <c r="E523" i="107"/>
  <c r="E524" i="107"/>
  <c r="E525" i="107"/>
  <c r="E526" i="107"/>
  <c r="E527" i="107"/>
  <c r="E528" i="107"/>
  <c r="E529" i="107"/>
  <c r="E530" i="107"/>
  <c r="E531" i="107"/>
  <c r="E532" i="107"/>
  <c r="E533" i="107"/>
  <c r="E534" i="107"/>
  <c r="E535" i="107"/>
  <c r="E536" i="107"/>
  <c r="E537" i="107"/>
  <c r="E538" i="107"/>
  <c r="E539" i="107"/>
  <c r="E540" i="107"/>
  <c r="E541" i="107"/>
  <c r="E542" i="107"/>
  <c r="E543" i="107"/>
  <c r="E544" i="107"/>
  <c r="E545" i="107"/>
  <c r="E546" i="107"/>
  <c r="E547" i="107"/>
  <c r="E548" i="107"/>
  <c r="E549" i="107"/>
  <c r="E550" i="107"/>
  <c r="E551" i="107"/>
  <c r="E552" i="107"/>
  <c r="E553" i="107"/>
  <c r="E554" i="107"/>
  <c r="E555" i="107"/>
  <c r="E556" i="107"/>
  <c r="E557" i="107"/>
  <c r="E558" i="107"/>
  <c r="E559" i="107"/>
  <c r="E560" i="107"/>
  <c r="E561" i="107"/>
  <c r="E562" i="107"/>
  <c r="E563" i="107"/>
  <c r="E564" i="107"/>
  <c r="E565" i="107"/>
  <c r="E566" i="107"/>
  <c r="E567" i="107"/>
  <c r="E568" i="107"/>
  <c r="E569" i="107"/>
  <c r="E570" i="107"/>
  <c r="E571" i="107"/>
  <c r="E572" i="107"/>
  <c r="E453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808" i="55"/>
  <c r="A811" i="55" s="1"/>
  <c r="A814" i="55" s="1"/>
  <c r="A817" i="55" s="1"/>
  <c r="A820" i="55" s="1"/>
  <c r="A823" i="55" s="1"/>
  <c r="A826" i="55" s="1"/>
  <c r="A829" i="55" s="1"/>
  <c r="A832" i="55" s="1"/>
  <c r="A835" i="55" s="1"/>
  <c r="A838" i="55" s="1"/>
  <c r="A841" i="55" s="1"/>
  <c r="A844" i="55" s="1"/>
  <c r="A847" i="55" s="1"/>
  <c r="A850" i="55" s="1"/>
  <c r="A807" i="55"/>
  <c r="A810" i="55" s="1"/>
  <c r="A813" i="55" s="1"/>
  <c r="A816" i="55" s="1"/>
  <c r="A819" i="55" s="1"/>
  <c r="A822" i="55" s="1"/>
  <c r="A825" i="55" s="1"/>
  <c r="A828" i="55" s="1"/>
  <c r="A831" i="55" s="1"/>
  <c r="A834" i="55" s="1"/>
  <c r="A837" i="55" s="1"/>
  <c r="A840" i="55" s="1"/>
  <c r="A843" i="55" s="1"/>
  <c r="A846" i="55" s="1"/>
  <c r="A849" i="55" s="1"/>
  <c r="A806" i="55"/>
  <c r="A809" i="55" s="1"/>
  <c r="A812" i="55" s="1"/>
  <c r="A815" i="55" s="1"/>
  <c r="A818" i="55" s="1"/>
  <c r="A821" i="55" s="1"/>
  <c r="A824" i="55" s="1"/>
  <c r="A827" i="55" s="1"/>
  <c r="A830" i="55" s="1"/>
  <c r="A833" i="55" s="1"/>
  <c r="A836" i="55" s="1"/>
  <c r="A839" i="55" s="1"/>
  <c r="A842" i="55" s="1"/>
  <c r="A845" i="55" s="1"/>
  <c r="A848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87" i="55"/>
  <c r="A88" i="55"/>
  <c r="A89" i="55"/>
  <c r="A90" i="55"/>
  <c r="A91" i="55"/>
  <c r="A92" i="55"/>
  <c r="A93" i="55"/>
  <c r="A94" i="55"/>
  <c r="A95" i="55"/>
  <c r="A96" i="55"/>
  <c r="A97" i="55"/>
  <c r="A98" i="55"/>
  <c r="A99" i="55"/>
  <c r="A100" i="55"/>
  <c r="A101" i="55"/>
  <c r="A102" i="55"/>
  <c r="A69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107" i="107"/>
  <c r="F108" i="107"/>
  <c r="F109" i="107"/>
  <c r="F110" i="107"/>
  <c r="F111" i="107"/>
  <c r="F112" i="107"/>
  <c r="F113" i="107"/>
  <c r="F114" i="107"/>
  <c r="F115" i="107"/>
  <c r="F116" i="107"/>
  <c r="F117" i="107"/>
  <c r="F118" i="107"/>
  <c r="F119" i="107"/>
  <c r="F120" i="107"/>
  <c r="F121" i="107"/>
  <c r="F122" i="107"/>
  <c r="F123" i="107"/>
  <c r="F124" i="107"/>
  <c r="F125" i="107"/>
  <c r="F126" i="107"/>
  <c r="F127" i="107"/>
  <c r="F128" i="107"/>
  <c r="F129" i="107"/>
  <c r="F130" i="107"/>
  <c r="F131" i="107"/>
  <c r="F132" i="107"/>
  <c r="F133" i="107"/>
  <c r="F134" i="107"/>
  <c r="F135" i="107"/>
  <c r="F136" i="107"/>
  <c r="F137" i="107"/>
  <c r="F138" i="107"/>
  <c r="F139" i="107"/>
  <c r="F140" i="107"/>
  <c r="F141" i="107"/>
  <c r="F142" i="107"/>
  <c r="F143" i="107"/>
  <c r="F144" i="107"/>
  <c r="F145" i="107"/>
  <c r="F146" i="107"/>
  <c r="F147" i="107"/>
  <c r="F148" i="107"/>
  <c r="F149" i="107"/>
  <c r="F150" i="107"/>
  <c r="F151" i="107"/>
  <c r="F152" i="107"/>
  <c r="F153" i="107"/>
  <c r="F154" i="107"/>
  <c r="F155" i="107"/>
  <c r="F156" i="107"/>
  <c r="F157" i="107"/>
  <c r="F158" i="107"/>
  <c r="F159" i="107"/>
  <c r="F160" i="107"/>
  <c r="F161" i="107"/>
  <c r="F162" i="107"/>
  <c r="F163" i="107"/>
  <c r="F164" i="107"/>
  <c r="F165" i="107"/>
  <c r="F166" i="107"/>
  <c r="F167" i="107"/>
  <c r="F168" i="107"/>
  <c r="F169" i="107"/>
  <c r="F170" i="107"/>
  <c r="F171" i="107"/>
  <c r="F172" i="107"/>
  <c r="F173" i="107"/>
  <c r="F174" i="107"/>
  <c r="F175" i="107"/>
  <c r="F176" i="107"/>
  <c r="F177" i="107"/>
  <c r="F178" i="107"/>
  <c r="F179" i="107"/>
  <c r="F180" i="107"/>
  <c r="F181" i="107"/>
  <c r="F182" i="107"/>
  <c r="F183" i="107"/>
  <c r="F184" i="107"/>
  <c r="F185" i="107"/>
  <c r="F186" i="107"/>
  <c r="F187" i="107"/>
  <c r="F188" i="107"/>
  <c r="F189" i="107"/>
  <c r="F190" i="107"/>
  <c r="F191" i="107"/>
  <c r="F192" i="107"/>
  <c r="F193" i="107"/>
  <c r="F106" i="107"/>
  <c r="E107" i="107"/>
  <c r="E108" i="107"/>
  <c r="E109" i="107"/>
  <c r="E110" i="107"/>
  <c r="E111" i="107"/>
  <c r="E112" i="107"/>
  <c r="E113" i="107"/>
  <c r="E114" i="107"/>
  <c r="E115" i="107"/>
  <c r="E116" i="107"/>
  <c r="E117" i="107"/>
  <c r="E118" i="107"/>
  <c r="E119" i="107"/>
  <c r="E120" i="107"/>
  <c r="E121" i="107"/>
  <c r="E122" i="107"/>
  <c r="E123" i="107"/>
  <c r="E124" i="107"/>
  <c r="E125" i="107"/>
  <c r="E126" i="107"/>
  <c r="E127" i="107"/>
  <c r="E128" i="107"/>
  <c r="E129" i="107"/>
  <c r="E130" i="107"/>
  <c r="E131" i="107"/>
  <c r="E132" i="107"/>
  <c r="E133" i="107"/>
  <c r="E134" i="107"/>
  <c r="E135" i="107"/>
  <c r="E136" i="107"/>
  <c r="E137" i="107"/>
  <c r="E138" i="107"/>
  <c r="E139" i="107"/>
  <c r="E140" i="107"/>
  <c r="E141" i="107"/>
  <c r="E142" i="107"/>
  <c r="E143" i="107"/>
  <c r="E144" i="107"/>
  <c r="E145" i="107"/>
  <c r="E146" i="107"/>
  <c r="E147" i="107"/>
  <c r="E148" i="107"/>
  <c r="E149" i="107"/>
  <c r="E150" i="107"/>
  <c r="E151" i="107"/>
  <c r="E152" i="107"/>
  <c r="E153" i="107"/>
  <c r="E154" i="107"/>
  <c r="E155" i="107"/>
  <c r="E156" i="107"/>
  <c r="E157" i="107"/>
  <c r="E158" i="107"/>
  <c r="E159" i="107"/>
  <c r="E160" i="107"/>
  <c r="E161" i="107"/>
  <c r="E162" i="107"/>
  <c r="E163" i="107"/>
  <c r="E164" i="107"/>
  <c r="E165" i="107"/>
  <c r="E166" i="107"/>
  <c r="E167" i="107"/>
  <c r="E168" i="107"/>
  <c r="E169" i="107"/>
  <c r="E170" i="107"/>
  <c r="E171" i="107"/>
  <c r="E172" i="107"/>
  <c r="E173" i="107"/>
  <c r="E174" i="107"/>
  <c r="E175" i="107"/>
  <c r="E176" i="107"/>
  <c r="E177" i="107"/>
  <c r="E178" i="107"/>
  <c r="E179" i="107"/>
  <c r="E180" i="107"/>
  <c r="E181" i="107"/>
  <c r="E182" i="107"/>
  <c r="E183" i="107"/>
  <c r="E184" i="107"/>
  <c r="E185" i="107"/>
  <c r="E186" i="107"/>
  <c r="E187" i="107"/>
  <c r="E188" i="107"/>
  <c r="E189" i="107"/>
  <c r="E190" i="107"/>
  <c r="E191" i="107"/>
  <c r="E192" i="107"/>
  <c r="E193" i="107"/>
  <c r="E106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425" i="107"/>
  <c r="E426" i="107"/>
  <c r="E427" i="107"/>
  <c r="E428" i="107"/>
  <c r="E429" i="107"/>
  <c r="E430" i="107"/>
  <c r="E431" i="107"/>
  <c r="E432" i="107"/>
  <c r="E433" i="107"/>
  <c r="E434" i="107"/>
  <c r="E435" i="107"/>
  <c r="E436" i="107"/>
  <c r="E437" i="107"/>
  <c r="E438" i="107"/>
  <c r="E439" i="107"/>
  <c r="E440" i="107"/>
  <c r="E441" i="107"/>
  <c r="E442" i="107"/>
  <c r="E443" i="107"/>
  <c r="E444" i="107"/>
  <c r="E445" i="107"/>
  <c r="E446" i="107"/>
  <c r="E447" i="107"/>
  <c r="E448" i="107"/>
  <c r="E449" i="107"/>
  <c r="E450" i="107"/>
  <c r="E451" i="107"/>
  <c r="E452" i="107"/>
  <c r="B442" i="107"/>
  <c r="B444" i="107" s="1"/>
  <c r="B446" i="107" s="1"/>
  <c r="B448" i="107" s="1"/>
  <c r="B450" i="107" s="1"/>
  <c r="B452" i="107" s="1"/>
  <c r="B441" i="107"/>
  <c r="B443" i="107" s="1"/>
  <c r="B445" i="107" s="1"/>
  <c r="B447" i="107" s="1"/>
  <c r="B449" i="107" s="1"/>
  <c r="B451" i="107" s="1"/>
  <c r="B428" i="107"/>
  <c r="B430" i="107" s="1"/>
  <c r="B432" i="107" s="1"/>
  <c r="B434" i="107" s="1"/>
  <c r="B436" i="107" s="1"/>
  <c r="B438" i="107" s="1"/>
  <c r="B427" i="107"/>
  <c r="B429" i="107" s="1"/>
  <c r="B431" i="107" s="1"/>
  <c r="B433" i="107" s="1"/>
  <c r="B435" i="107" s="1"/>
  <c r="B437" i="107" s="1"/>
  <c r="E424" i="107"/>
  <c r="E423" i="107"/>
  <c r="E422" i="107"/>
  <c r="E421" i="107"/>
  <c r="E420" i="107"/>
  <c r="E419" i="107"/>
  <c r="E418" i="107"/>
  <c r="E417" i="107"/>
  <c r="E416" i="107"/>
  <c r="E415" i="107"/>
  <c r="E414" i="107"/>
  <c r="B414" i="107"/>
  <c r="B416" i="107" s="1"/>
  <c r="B418" i="107" s="1"/>
  <c r="B420" i="107" s="1"/>
  <c r="B422" i="107" s="1"/>
  <c r="B424" i="107" s="1"/>
  <c r="E413" i="107"/>
  <c r="B413" i="107"/>
  <c r="B415" i="107" s="1"/>
  <c r="B417" i="107" s="1"/>
  <c r="B419" i="107" s="1"/>
  <c r="B421" i="107" s="1"/>
  <c r="B423" i="107" s="1"/>
  <c r="E412" i="107"/>
  <c r="E411" i="107"/>
  <c r="E410" i="107"/>
  <c r="E409" i="107"/>
  <c r="E408" i="107"/>
  <c r="E407" i="107"/>
  <c r="E406" i="107"/>
  <c r="E405" i="107"/>
  <c r="E404" i="107"/>
  <c r="E403" i="107"/>
  <c r="E402" i="107"/>
  <c r="E401" i="107"/>
  <c r="E400" i="107"/>
  <c r="B400" i="107"/>
  <c r="B402" i="107" s="1"/>
  <c r="B404" i="107" s="1"/>
  <c r="B406" i="107" s="1"/>
  <c r="B408" i="107" s="1"/>
  <c r="B410" i="107" s="1"/>
  <c r="E399" i="107"/>
  <c r="B399" i="107"/>
  <c r="B401" i="107" s="1"/>
  <c r="B403" i="107" s="1"/>
  <c r="B405" i="107" s="1"/>
  <c r="B407" i="107" s="1"/>
  <c r="B409" i="107" s="1"/>
  <c r="E398" i="107"/>
  <c r="E397" i="107"/>
  <c r="E383" i="107"/>
  <c r="E384" i="107"/>
  <c r="E385" i="107"/>
  <c r="E386" i="107"/>
  <c r="E387" i="107"/>
  <c r="E388" i="107"/>
  <c r="E389" i="107"/>
  <c r="E390" i="107"/>
  <c r="E391" i="107"/>
  <c r="E392" i="107"/>
  <c r="E393" i="107"/>
  <c r="E394" i="107"/>
  <c r="E395" i="107"/>
  <c r="E396" i="107"/>
  <c r="B386" i="107"/>
  <c r="B388" i="107" s="1"/>
  <c r="B390" i="107" s="1"/>
  <c r="B392" i="107" s="1"/>
  <c r="B394" i="107" s="1"/>
  <c r="B396" i="107" s="1"/>
  <c r="B385" i="107"/>
  <c r="B387" i="107" s="1"/>
  <c r="B389" i="107" s="1"/>
  <c r="B391" i="107" s="1"/>
  <c r="B393" i="107" s="1"/>
  <c r="B395" i="107" s="1"/>
  <c r="E370" i="107"/>
  <c r="E371" i="107"/>
  <c r="E372" i="107"/>
  <c r="E373" i="107"/>
  <c r="E374" i="107"/>
  <c r="E375" i="107"/>
  <c r="E376" i="107"/>
  <c r="E377" i="107"/>
  <c r="E378" i="107"/>
  <c r="E379" i="107"/>
  <c r="E380" i="107"/>
  <c r="E381" i="107"/>
  <c r="E382" i="107"/>
  <c r="B372" i="107"/>
  <c r="B374" i="107" s="1"/>
  <c r="B376" i="107" s="1"/>
  <c r="B378" i="107" s="1"/>
  <c r="B380" i="107" s="1"/>
  <c r="B382" i="107" s="1"/>
  <c r="B371" i="107"/>
  <c r="B373" i="107" s="1"/>
  <c r="B375" i="107" s="1"/>
  <c r="B377" i="107" s="1"/>
  <c r="B379" i="107" s="1"/>
  <c r="B381" i="107" s="1"/>
  <c r="E361" i="107"/>
  <c r="E362" i="107"/>
  <c r="E363" i="107"/>
  <c r="E364" i="107"/>
  <c r="E365" i="107"/>
  <c r="E366" i="107"/>
  <c r="E367" i="107"/>
  <c r="E368" i="107"/>
  <c r="B358" i="107"/>
  <c r="B360" i="107" s="1"/>
  <c r="B362" i="107" s="1"/>
  <c r="B364" i="107" s="1"/>
  <c r="B366" i="107" s="1"/>
  <c r="B368" i="107" s="1"/>
  <c r="B357" i="107"/>
  <c r="B359" i="107" s="1"/>
  <c r="B361" i="107" s="1"/>
  <c r="B363" i="107" s="1"/>
  <c r="B365" i="107" s="1"/>
  <c r="B367" i="107" s="1"/>
  <c r="B344" i="107"/>
  <c r="B346" i="107" s="1"/>
  <c r="B348" i="107" s="1"/>
  <c r="B350" i="107" s="1"/>
  <c r="B352" i="107" s="1"/>
  <c r="B354" i="107" s="1"/>
  <c r="B343" i="107"/>
  <c r="B345" i="107" s="1"/>
  <c r="B347" i="107" s="1"/>
  <c r="B349" i="107" s="1"/>
  <c r="B351" i="107" s="1"/>
  <c r="B353" i="107" s="1"/>
  <c r="E369" i="107"/>
  <c r="E360" i="107"/>
  <c r="E359" i="107"/>
  <c r="E358" i="107"/>
  <c r="E357" i="107"/>
  <c r="E356" i="107"/>
  <c r="E355" i="107"/>
  <c r="E354" i="107"/>
  <c r="E353" i="107"/>
  <c r="E352" i="107"/>
  <c r="E351" i="107"/>
  <c r="E341" i="107"/>
  <c r="E342" i="107"/>
  <c r="E343" i="107"/>
  <c r="E344" i="107"/>
  <c r="E345" i="107"/>
  <c r="E346" i="107"/>
  <c r="E347" i="107"/>
  <c r="E348" i="107"/>
  <c r="E349" i="107"/>
  <c r="E350" i="107"/>
  <c r="E300" i="107"/>
  <c r="E301" i="107"/>
  <c r="E302" i="107"/>
  <c r="E303" i="107"/>
  <c r="E304" i="107"/>
  <c r="E305" i="107"/>
  <c r="E306" i="107"/>
  <c r="E307" i="107"/>
  <c r="E308" i="107"/>
  <c r="E309" i="107"/>
  <c r="E310" i="107"/>
  <c r="E311" i="107"/>
  <c r="E312" i="107"/>
  <c r="E313" i="107"/>
  <c r="E314" i="107"/>
  <c r="E315" i="107"/>
  <c r="E316" i="107"/>
  <c r="E317" i="107"/>
  <c r="E318" i="107"/>
  <c r="E319" i="107"/>
  <c r="E320" i="107"/>
  <c r="E321" i="107"/>
  <c r="E322" i="107"/>
  <c r="E323" i="107"/>
  <c r="E324" i="107"/>
  <c r="E325" i="107"/>
  <c r="E326" i="107"/>
  <c r="E327" i="107"/>
  <c r="E328" i="107"/>
  <c r="E329" i="107"/>
  <c r="E330" i="107"/>
  <c r="E331" i="107"/>
  <c r="E332" i="107"/>
  <c r="E333" i="107"/>
  <c r="E334" i="107"/>
  <c r="E335" i="107"/>
  <c r="E336" i="107"/>
  <c r="E337" i="107"/>
  <c r="E338" i="107"/>
  <c r="E339" i="107"/>
  <c r="E340" i="107"/>
  <c r="E299" i="107"/>
  <c r="B330" i="107"/>
  <c r="B332" i="107" s="1"/>
  <c r="B334" i="107" s="1"/>
  <c r="B336" i="107" s="1"/>
  <c r="B338" i="107" s="1"/>
  <c r="B340" i="107" s="1"/>
  <c r="B329" i="107"/>
  <c r="B331" i="107" s="1"/>
  <c r="B333" i="107" s="1"/>
  <c r="B335" i="107" s="1"/>
  <c r="B337" i="107" s="1"/>
  <c r="B339" i="107" s="1"/>
  <c r="B316" i="107"/>
  <c r="B318" i="107" s="1"/>
  <c r="B320" i="107" s="1"/>
  <c r="B322" i="107" s="1"/>
  <c r="B324" i="107" s="1"/>
  <c r="B326" i="107" s="1"/>
  <c r="B315" i="107"/>
  <c r="B317" i="107" s="1"/>
  <c r="B319" i="107" s="1"/>
  <c r="B321" i="107" s="1"/>
  <c r="B323" i="107" s="1"/>
  <c r="B325" i="107" s="1"/>
  <c r="B302" i="107"/>
  <c r="B304" i="107" s="1"/>
  <c r="B306" i="107" s="1"/>
  <c r="B308" i="107" s="1"/>
  <c r="B310" i="107" s="1"/>
  <c r="B312" i="107" s="1"/>
  <c r="B301" i="107"/>
  <c r="B303" i="107" s="1"/>
  <c r="B305" i="107" s="1"/>
  <c r="B307" i="107" s="1"/>
  <c r="B309" i="107" s="1"/>
  <c r="B311" i="107" s="1"/>
  <c r="B273" i="107"/>
  <c r="B278" i="107" s="1"/>
  <c r="B283" i="107" s="1"/>
  <c r="B288" i="107" s="1"/>
  <c r="B293" i="107" s="1"/>
  <c r="B298" i="107" s="1"/>
  <c r="B272" i="107"/>
  <c r="B277" i="107" s="1"/>
  <c r="B282" i="107" s="1"/>
  <c r="B287" i="107" s="1"/>
  <c r="B292" i="107" s="1"/>
  <c r="B297" i="107" s="1"/>
  <c r="B271" i="107"/>
  <c r="B276" i="107" s="1"/>
  <c r="B281" i="107" s="1"/>
  <c r="B286" i="107" s="1"/>
  <c r="B291" i="107" s="1"/>
  <c r="B296" i="107" s="1"/>
  <c r="B270" i="107"/>
  <c r="B275" i="107" s="1"/>
  <c r="B280" i="107" s="1"/>
  <c r="B285" i="107" s="1"/>
  <c r="B290" i="107" s="1"/>
  <c r="B295" i="107" s="1"/>
  <c r="B269" i="107"/>
  <c r="B274" i="107" s="1"/>
  <c r="B279" i="107" s="1"/>
  <c r="B284" i="107" s="1"/>
  <c r="B289" i="107" s="1"/>
  <c r="B294" i="107" s="1"/>
  <c r="B238" i="107"/>
  <c r="B243" i="107" s="1"/>
  <c r="B248" i="107" s="1"/>
  <c r="B253" i="107" s="1"/>
  <c r="B258" i="107" s="1"/>
  <c r="B263" i="107" s="1"/>
  <c r="B237" i="107"/>
  <c r="B242" i="107" s="1"/>
  <c r="B247" i="107" s="1"/>
  <c r="B252" i="107" s="1"/>
  <c r="B257" i="107" s="1"/>
  <c r="B262" i="107" s="1"/>
  <c r="B236" i="107"/>
  <c r="B241" i="107" s="1"/>
  <c r="B246" i="107" s="1"/>
  <c r="B251" i="107" s="1"/>
  <c r="B256" i="107" s="1"/>
  <c r="B261" i="107" s="1"/>
  <c r="B235" i="107"/>
  <c r="B240" i="107" s="1"/>
  <c r="B245" i="107" s="1"/>
  <c r="B250" i="107" s="1"/>
  <c r="B255" i="107" s="1"/>
  <c r="B260" i="107" s="1"/>
  <c r="B234" i="107"/>
  <c r="B239" i="107" s="1"/>
  <c r="B244" i="107" s="1"/>
  <c r="B249" i="107" s="1"/>
  <c r="B254" i="107" s="1"/>
  <c r="B259" i="107" s="1"/>
  <c r="B200" i="107"/>
  <c r="B205" i="107" s="1"/>
  <c r="B210" i="107" s="1"/>
  <c r="B215" i="107" s="1"/>
  <c r="B220" i="107" s="1"/>
  <c r="B225" i="107" s="1"/>
  <c r="B201" i="107"/>
  <c r="B206" i="107" s="1"/>
  <c r="B211" i="107" s="1"/>
  <c r="B216" i="107" s="1"/>
  <c r="B221" i="107" s="1"/>
  <c r="B226" i="107" s="1"/>
  <c r="B202" i="107"/>
  <c r="B207" i="107" s="1"/>
  <c r="B212" i="107" s="1"/>
  <c r="B217" i="107" s="1"/>
  <c r="B222" i="107" s="1"/>
  <c r="B227" i="107" s="1"/>
  <c r="B203" i="107"/>
  <c r="B208" i="107" s="1"/>
  <c r="B213" i="107" s="1"/>
  <c r="B218" i="107" s="1"/>
  <c r="B223" i="107" s="1"/>
  <c r="B228" i="107" s="1"/>
  <c r="B199" i="107"/>
  <c r="B204" i="107" s="1"/>
  <c r="B209" i="107" s="1"/>
  <c r="B214" i="107" s="1"/>
  <c r="B219" i="107" s="1"/>
  <c r="B224" i="107" s="1"/>
  <c r="E194" i="107"/>
  <c r="E298" i="107"/>
  <c r="E297" i="107"/>
  <c r="E296" i="107"/>
  <c r="E295" i="107"/>
  <c r="E294" i="107"/>
  <c r="E293" i="107"/>
  <c r="E292" i="107"/>
  <c r="E291" i="107"/>
  <c r="E290" i="107"/>
  <c r="E289" i="107"/>
  <c r="E288" i="107"/>
  <c r="E287" i="107"/>
  <c r="E286" i="107"/>
  <c r="E285" i="107"/>
  <c r="E284" i="107"/>
  <c r="E283" i="107"/>
  <c r="E282" i="107"/>
  <c r="E281" i="107"/>
  <c r="E280" i="107"/>
  <c r="E279" i="107"/>
  <c r="E278" i="107"/>
  <c r="E277" i="107"/>
  <c r="E276" i="107"/>
  <c r="E275" i="107"/>
  <c r="E274" i="107"/>
  <c r="E273" i="107"/>
  <c r="E272" i="107"/>
  <c r="E271" i="107"/>
  <c r="E270" i="107"/>
  <c r="E269" i="107"/>
  <c r="E268" i="107"/>
  <c r="E267" i="107"/>
  <c r="E266" i="107"/>
  <c r="E265" i="107"/>
  <c r="E264" i="107"/>
  <c r="E263" i="107"/>
  <c r="E262" i="107"/>
  <c r="E261" i="107"/>
  <c r="E260" i="107"/>
  <c r="E259" i="107"/>
  <c r="E258" i="107"/>
  <c r="E257" i="107"/>
  <c r="E256" i="107"/>
  <c r="E255" i="107"/>
  <c r="E254" i="107"/>
  <c r="E253" i="107"/>
  <c r="E252" i="107"/>
  <c r="E251" i="107"/>
  <c r="E250" i="107"/>
  <c r="E249" i="107"/>
  <c r="E248" i="107"/>
  <c r="E247" i="107"/>
  <c r="E246" i="107"/>
  <c r="E245" i="107"/>
  <c r="E244" i="107"/>
  <c r="E243" i="107"/>
  <c r="E242" i="107"/>
  <c r="E241" i="107"/>
  <c r="E240" i="107"/>
  <c r="E239" i="107"/>
  <c r="E238" i="107"/>
  <c r="E237" i="107"/>
  <c r="E236" i="107"/>
  <c r="E235" i="107"/>
  <c r="E234" i="107"/>
  <c r="E233" i="107"/>
  <c r="E232" i="107"/>
  <c r="E231" i="107"/>
  <c r="E230" i="107"/>
  <c r="E229" i="107"/>
  <c r="E195" i="107"/>
  <c r="E196" i="107"/>
  <c r="E197" i="107"/>
  <c r="E198" i="107"/>
  <c r="E199" i="107"/>
  <c r="E200" i="107"/>
  <c r="E201" i="107"/>
  <c r="E202" i="107"/>
  <c r="E203" i="107"/>
  <c r="E204" i="107"/>
  <c r="E205" i="107"/>
  <c r="E206" i="107"/>
  <c r="E207" i="107"/>
  <c r="E208" i="107"/>
  <c r="E209" i="107"/>
  <c r="E210" i="107"/>
  <c r="E211" i="107"/>
  <c r="E212" i="107"/>
  <c r="E213" i="107"/>
  <c r="E214" i="107"/>
  <c r="E215" i="107"/>
  <c r="E216" i="107"/>
  <c r="E217" i="107"/>
  <c r="E218" i="107"/>
  <c r="E219" i="107"/>
  <c r="E220" i="107"/>
  <c r="E221" i="107"/>
  <c r="E222" i="107"/>
  <c r="E223" i="107"/>
  <c r="E224" i="107"/>
  <c r="E225" i="107"/>
  <c r="E226" i="107"/>
  <c r="E227" i="107"/>
  <c r="E228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<sst xmlns="http://schemas.openxmlformats.org/spreadsheetml/2006/main" count="14084" uniqueCount="5759">
  <si>
    <t>Goods</t>
  </si>
  <si>
    <t>INT((누적 횟수*등급)10)+(INT(등급*등급(누적 횟수/1.14))10)</t>
    <phoneticPr fontId="1" type="noConversion"/>
  </si>
  <si>
    <t>f_AttackRange</t>
  </si>
  <si>
    <t>e_AttackType</t>
  </si>
  <si>
    <t>Common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</si>
  <si>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</si>
  <si>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</si>
  <si>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</si>
  <si>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</si>
  <si>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</si>
  <si>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</si>
  <si>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n_AbilityStep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</si>
  <si>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</si>
  <si>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</si>
  <si>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</si>
  <si>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</si>
  <si>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</si>
  <si>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</si>
  <si>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</si>
  <si>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</si>
  <si>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</si>
  <si>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</si>
  <si>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</si>
  <si>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</si>
  <si>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</si>
  <si>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</si>
  <si>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</si>
  <si>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</si>
  <si>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</si>
  <si>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</si>
  <si>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</si>
  <si>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</si>
  <si>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</si>
  <si>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</si>
  <si>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</si>
  <si>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</si>
  <si>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</si>
  <si>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</si>
  <si>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</si>
  <si>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</si>
  <si>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</si>
  <si>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</si>
  <si>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</si>
  <si>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</si>
  <si>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</si>
  <si>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</si>
  <si>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</si>
  <si>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</si>
  <si>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</si>
  <si>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</si>
  <si>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</si>
  <si>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</si>
  <si>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</si>
  <si>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</si>
  <si>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</si>
  <si>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</si>
  <si>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</si>
  <si>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</si>
  <si>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</si>
  <si>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</si>
  <si>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</si>
  <si>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</si>
  <si>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</si>
  <si>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</si>
  <si>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</si>
  <si>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</si>
  <si>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</si>
  <si>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</si>
  <si>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</si>
  <si>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</si>
  <si>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</si>
  <si>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</si>
  <si>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</si>
  <si>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</si>
  <si>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</si>
  <si>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</si>
  <si>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</si>
  <si>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</si>
  <si>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</si>
  <si>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</si>
  <si>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</si>
  <si>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</si>
  <si>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</si>
  <si>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</si>
  <si>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</si>
  <si>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</si>
  <si>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</si>
  <si>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</si>
  <si>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</si>
  <si>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</si>
  <si>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</si>
  <si>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</si>
  <si>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</si>
  <si>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</si>
  <si>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</si>
  <si>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</si>
  <si>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</si>
  <si>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</si>
  <si>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</si>
  <si>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</si>
  <si>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</si>
  <si>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</si>
  <si>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</si>
  <si>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</si>
  <si>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</si>
  <si>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</si>
  <si>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</si>
  <si>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</si>
  <si>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</si>
  <si>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</si>
  <si>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</si>
  <si>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</si>
  <si>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</si>
  <si>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</si>
  <si>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</si>
  <si>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</si>
  <si>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</si>
  <si>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</si>
  <si>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</si>
  <si>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</si>
  <si>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</si>
  <si>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</si>
  <si>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</si>
  <si>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</si>
  <si>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</si>
  <si>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</si>
  <si>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</si>
  <si>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</si>
  <si>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</si>
  <si>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</si>
  <si>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</si>
  <si>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</si>
  <si>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</si>
  <si>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</si>
  <si>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</si>
  <si>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</si>
  <si>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</si>
  <si>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</si>
  <si>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</si>
  <si>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</si>
  <si>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</si>
  <si>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</si>
  <si>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</si>
  <si>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</si>
  <si>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</si>
  <si>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</si>
  <si>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</si>
  <si>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</si>
  <si>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</si>
  <si>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</si>
  <si>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</si>
  <si>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</si>
  <si>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</si>
  <si>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</si>
  <si>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</si>
  <si>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</si>
  <si>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</si>
  <si>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</si>
  <si>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</si>
  <si>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</si>
  <si>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</si>
  <si>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</si>
  <si>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</si>
  <si>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</si>
  <si>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</si>
  <si>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</si>
  <si>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</si>
  <si>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</si>
  <si>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</si>
  <si>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</si>
  <si>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</si>
  <si>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</si>
  <si>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</si>
  <si>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</si>
  <si>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</si>
  <si>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</si>
  <si>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</si>
  <si>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</si>
  <si>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</si>
  <si>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</si>
  <si>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</si>
  <si>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</si>
  <si>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</si>
  <si>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</si>
  <si>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</si>
  <si>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</si>
  <si>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</si>
  <si>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</si>
  <si>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</si>
  <si>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</si>
  <si>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</si>
  <si>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</si>
  <si>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</si>
  <si>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</si>
  <si>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</si>
  <si>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</si>
  <si>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</si>
  <si>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</si>
  <si>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</si>
  <si>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</si>
  <si>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</si>
  <si>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</si>
  <si>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</si>
  <si>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</si>
  <si>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</si>
  <si>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</si>
  <si>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</si>
  <si>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</si>
  <si>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</si>
  <si>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</si>
  <si>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</si>
  <si>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</si>
  <si>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</si>
  <si>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</si>
  <si>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</si>
  <si>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</si>
  <si>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</si>
  <si>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</si>
  <si>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</si>
  <si>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</si>
  <si>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</si>
  <si>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</si>
  <si>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</si>
  <si>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</si>
  <si>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</si>
  <si>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</si>
  <si>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</si>
  <si>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</si>
  <si>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</si>
  <si>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</si>
  <si>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</si>
  <si>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</si>
  <si>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</si>
  <si>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</si>
  <si>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</si>
  <si>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</si>
  <si>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</si>
  <si>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</si>
  <si>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</si>
  <si>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</si>
  <si>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</si>
  <si>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</si>
  <si>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</si>
  <si>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</si>
  <si>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</si>
  <si>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</si>
  <si>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</si>
  <si>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</si>
  <si>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</si>
  <si>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</si>
  <si>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</si>
  <si>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</si>
  <si>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</si>
  <si>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</si>
  <si>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</si>
  <si>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</si>
  <si>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</si>
  <si>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</si>
  <si>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</si>
  <si>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</si>
  <si>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</si>
  <si>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</si>
  <si>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</si>
  <si>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</si>
  <si>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</si>
  <si>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</si>
  <si>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</si>
  <si>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</si>
  <si>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</si>
  <si>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</si>
  <si>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Freezing</t>
  </si>
  <si>
    <t>Blood</t>
  </si>
  <si>
    <t>Poison</t>
  </si>
  <si>
    <t>Burn</t>
  </si>
  <si>
    <t>Stun</t>
  </si>
  <si>
    <t>Effect_Stun</t>
  </si>
  <si>
    <t>Slow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</si>
  <si>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</si>
  <si>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</si>
  <si>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</si>
  <si>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</si>
  <si>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</si>
  <si>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</si>
  <si>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</si>
  <si>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n_EffectScale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</si>
  <si>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</si>
  <si>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</si>
  <si>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</si>
  <si>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</si>
  <si>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</si>
  <si>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</si>
  <si>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</si>
  <si>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</si>
  <si>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</si>
  <si>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</si>
  <si>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</si>
  <si>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</si>
  <si>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</si>
  <si>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</si>
  <si>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</si>
  <si>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</si>
  <si>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SpeedUp</t>
  </si>
  <si>
    <t>Effect_SpeedUp</t>
  </si>
  <si>
    <t>DefenceDecrease</t>
  </si>
  <si>
    <t>Effect_DefenceDecrease</t>
  </si>
  <si>
    <t>Effect_VampirHeal</t>
  </si>
  <si>
    <t>Knockback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</si>
  <si>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</si>
  <si>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</si>
  <si>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</si>
  <si>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</si>
  <si>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</si>
  <si>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</si>
  <si>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</si>
  <si>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</si>
  <si>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</si>
  <si>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Skill_IceBolt</t>
  </si>
  <si>
    <t>Skill_Ignited</t>
  </si>
  <si>
    <t>Skill_FireBolt</t>
  </si>
  <si>
    <t>발동확률 (1=100%)</t>
  </si>
  <si>
    <t>Skill_Tornado</t>
  </si>
  <si>
    <t>Skill_Fireball</t>
  </si>
  <si>
    <t>Skill_CurseofWitch</t>
  </si>
  <si>
    <t>Skill_ExplosionArea</t>
  </si>
  <si>
    <t>Skill_Bead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</si>
  <si>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</si>
  <si>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</si>
  <si>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</si>
  <si>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</si>
  <si>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</si>
  <si>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</si>
  <si>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</si>
  <si>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</si>
  <si>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</si>
  <si>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</si>
  <si>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</si>
  <si>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</si>
  <si>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</si>
  <si>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>PetStat_Up</t>
  </si>
  <si>
    <t xml:space="preserve">CRI_Dmg  </t>
  </si>
  <si>
    <t xml:space="preserve">BuffTime_Up  </t>
  </si>
  <si>
    <t xml:space="preserve">Blooding  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</si>
  <si>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</si>
  <si>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</si>
  <si>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</si>
  <si>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</si>
  <si>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</si>
  <si>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</si>
  <si>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</si>
  <si>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</si>
  <si>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</si>
  <si>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</si>
  <si>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</si>
  <si>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</si>
  <si>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</si>
  <si>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</si>
  <si>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</si>
  <si>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</si>
  <si>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</si>
  <si>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</si>
  <si>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</si>
  <si>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</si>
  <si>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</si>
  <si>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</si>
  <si>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</si>
  <si>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</si>
  <si>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f_SkillRange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</si>
  <si>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</si>
  <si>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</si>
  <si>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</si>
  <si>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</si>
  <si>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</si>
  <si>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</si>
  <si>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</si>
  <si>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</si>
  <si>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</si>
  <si>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</si>
  <si>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</si>
  <si>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</si>
  <si>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</si>
  <si>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</si>
  <si>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</si>
  <si>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</si>
  <si>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</si>
  <si>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</si>
  <si>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</si>
  <si>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</si>
  <si>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</si>
  <si>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</si>
  <si>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</si>
  <si>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</si>
  <si>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Skill_HeavyRain</t>
  </si>
  <si>
    <t>Skill_DaggerThrow</t>
  </si>
  <si>
    <t>출혈 시간(초)</t>
  </si>
  <si>
    <t>출혈 간격(초)</t>
  </si>
  <si>
    <t>출혈 데미지 (%)</t>
  </si>
  <si>
    <t>Skill_Heal</t>
  </si>
  <si>
    <t>Self</t>
  </si>
  <si>
    <t>회복 시간(초)</t>
  </si>
  <si>
    <t>회복 간격(초)</t>
  </si>
  <si>
    <t>회복량 (%)</t>
  </si>
  <si>
    <t>Skill_SpiritBless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</si>
  <si>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</si>
  <si>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</si>
  <si>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</si>
  <si>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</si>
  <si>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</si>
  <si>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</si>
  <si>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</si>
  <si>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</si>
  <si>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</si>
  <si>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</si>
  <si>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</si>
  <si>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</si>
  <si>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</si>
  <si>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</si>
  <si>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</si>
  <si>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</si>
  <si>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</si>
  <si>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</si>
  <si>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</si>
  <si>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Skill_JumpAttack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</si>
  <si>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</si>
  <si>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</si>
  <si>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</si>
  <si>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</si>
  <si>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</si>
  <si>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</si>
  <si>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</si>
  <si>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</si>
  <si>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</si>
  <si>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</si>
  <si>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</si>
  <si>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</si>
  <si>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</si>
  <si>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</si>
  <si>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</si>
  <si>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</si>
  <si>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</si>
  <si>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</si>
  <si>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</si>
  <si>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</si>
  <si>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</si>
  <si>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</si>
  <si>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</si>
  <si>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</si>
  <si>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</si>
  <si>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</si>
  <si>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</si>
  <si>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</si>
  <si>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</si>
  <si>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</si>
  <si>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</si>
  <si>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</si>
  <si>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</si>
  <si>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</si>
  <si>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</si>
  <si>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</si>
  <si>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</si>
  <si>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</si>
  <si>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</si>
  <si>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</si>
  <si>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</si>
  <si>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</si>
  <si>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</si>
  <si>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</si>
  <si>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</si>
  <si>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</si>
  <si>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</si>
  <si>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</si>
  <si>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</si>
  <si>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</si>
  <si>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</si>
  <si>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</si>
  <si>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</si>
  <si>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</si>
  <si>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</si>
  <si>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</si>
  <si>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</si>
  <si>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</si>
  <si>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</si>
  <si>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</si>
  <si>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</si>
  <si>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</si>
  <si>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</si>
  <si>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</si>
  <si>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</si>
  <si>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</si>
  <si>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</si>
  <si>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</si>
  <si>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</si>
  <si>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</si>
  <si>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</si>
  <si>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</si>
  <si>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</si>
  <si>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</si>
  <si>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</si>
  <si>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</si>
  <si>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</si>
  <si>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</si>
  <si>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</si>
  <si>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</si>
  <si>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</si>
  <si>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</si>
  <si>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</si>
  <si>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</si>
  <si>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</si>
  <si>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</si>
  <si>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</si>
  <si>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</si>
  <si>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</si>
  <si>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</si>
  <si>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</si>
  <si>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</si>
  <si>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</si>
  <si>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</si>
  <si>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</si>
  <si>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</si>
  <si>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</si>
  <si>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</si>
  <si>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</si>
  <si>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</si>
  <si>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</si>
  <si>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</si>
  <si>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</si>
  <si>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Item2</t>
  </si>
  <si>
    <t>Item3</t>
  </si>
  <si>
    <t>Item4</t>
  </si>
  <si>
    <t>Item5</t>
  </si>
  <si>
    <t>Item6</t>
  </si>
  <si>
    <t>203</t>
  </si>
  <si>
    <t>Food,105,30</t>
  </si>
  <si>
    <t>204</t>
  </si>
  <si>
    <t>Food,102,30</t>
  </si>
  <si>
    <t>Food,106,30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</si>
  <si>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</si>
  <si>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</si>
  <si>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</si>
  <si>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</si>
  <si>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</si>
  <si>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</si>
  <si>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</si>
  <si>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</si>
  <si>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</si>
  <si>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</si>
  <si>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</si>
  <si>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</si>
  <si>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</si>
  <si>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</si>
  <si>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</si>
  <si>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</si>
  <si>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</si>
  <si>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</si>
  <si>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PC,13,1</t>
  </si>
  <si>
    <t>Gem,0,30000</t>
  </si>
  <si>
    <t>sticker11</t>
  </si>
  <si>
    <t>Item1</t>
  </si>
  <si>
    <t>info</t>
  </si>
  <si>
    <t>201</t>
  </si>
  <si>
    <t>Gem,0,100</t>
  </si>
  <si>
    <t>Food,101,10</t>
  </si>
  <si>
    <t>Food,105,10</t>
  </si>
  <si>
    <t>Food,102,10</t>
  </si>
  <si>
    <t>Food,106,10</t>
  </si>
  <si>
    <t>None,0,0</t>
  </si>
  <si>
    <t>empty</t>
  </si>
  <si>
    <t>202</t>
  </si>
  <si>
    <t>mClover,0,10</t>
  </si>
  <si>
    <t>Gem,0,2000</t>
  </si>
  <si>
    <t>ADRemove,0,1</t>
  </si>
  <si>
    <t>Food,101,30</t>
  </si>
  <si>
    <t>Gem,0,3000</t>
  </si>
  <si>
    <t>Weapon,21,1</t>
  </si>
  <si>
    <t>Fairy,21,1</t>
  </si>
  <si>
    <t>Food,110,30</t>
  </si>
  <si>
    <t>Ring,21,1</t>
  </si>
  <si>
    <t>Neck,21,1</t>
  </si>
  <si>
    <t>Food,103,30</t>
  </si>
  <si>
    <t>Food,107,30</t>
  </si>
  <si>
    <t>Food,111,30</t>
  </si>
  <si>
    <t>Boots,21,1</t>
  </si>
  <si>
    <t>Pet,21,1</t>
  </si>
  <si>
    <t>Food,104,30</t>
  </si>
  <si>
    <t>Food,108,30</t>
  </si>
  <si>
    <t>Food,112,30</t>
  </si>
  <si>
    <t>AllGambleTicket,0,1500</t>
  </si>
  <si>
    <t>Food,109,60</t>
  </si>
  <si>
    <t>Food,113,60</t>
  </si>
  <si>
    <t>Food,117,60</t>
  </si>
  <si>
    <t>WeaponTicket,0,1500</t>
  </si>
  <si>
    <t>Food,110,60</t>
  </si>
  <si>
    <t>Food,114,60</t>
  </si>
  <si>
    <t>Food,118,60</t>
  </si>
  <si>
    <t>chest_weapon</t>
  </si>
  <si>
    <t>RingTicket,0,1500</t>
  </si>
  <si>
    <t>Food,111,60</t>
  </si>
  <si>
    <t>Food,115,60</t>
  </si>
  <si>
    <t>Food,119,60</t>
  </si>
  <si>
    <t>chest_ring</t>
  </si>
  <si>
    <t>NeckTicket,0,1500</t>
  </si>
  <si>
    <t>Food,112,60</t>
  </si>
  <si>
    <t>Food,116,60</t>
  </si>
  <si>
    <t>Food,120,60</t>
  </si>
  <si>
    <t>chest_neck</t>
  </si>
  <si>
    <t>BootsTicket,0,1500</t>
  </si>
  <si>
    <t>Food,101,90</t>
  </si>
  <si>
    <t>Food,105,90</t>
  </si>
  <si>
    <t>chest_boots</t>
  </si>
  <si>
    <t>FairyTicket,0,1500</t>
  </si>
  <si>
    <t>Food,102,90</t>
  </si>
  <si>
    <t>Food,106,90</t>
  </si>
  <si>
    <t>chest_fairy</t>
  </si>
  <si>
    <t>MagicTicket,0,1500</t>
  </si>
  <si>
    <t>Food,103,90</t>
  </si>
  <si>
    <t>Food,107,90</t>
  </si>
  <si>
    <t>chest_magic</t>
  </si>
  <si>
    <t>PetTicket,0,1500</t>
  </si>
  <si>
    <t>Food,104,90</t>
  </si>
  <si>
    <t>Food,108,90</t>
  </si>
  <si>
    <t>chest_pet</t>
  </si>
  <si>
    <t>Inven,49,100</t>
  </si>
  <si>
    <t>Inven,50,50</t>
  </si>
  <si>
    <t>Inven,51,10</t>
  </si>
  <si>
    <t>Inven,3,10</t>
  </si>
  <si>
    <t>Inven,49,300</t>
  </si>
  <si>
    <t>Inven,50,150</t>
  </si>
  <si>
    <t>Inven,51,30</t>
  </si>
  <si>
    <t>Inven,3,100</t>
  </si>
  <si>
    <t>Inven,49,500</t>
  </si>
  <si>
    <t>Inven,50,250</t>
  </si>
  <si>
    <t>Inven,51,50</t>
  </si>
  <si>
    <t>Inven,3,1000</t>
  </si>
  <si>
    <t>PC,15,1</t>
  </si>
  <si>
    <t>sticker13</t>
  </si>
  <si>
    <t>PC,17,1</t>
  </si>
  <si>
    <t>sticker02</t>
  </si>
  <si>
    <t>mClover,0,1000</t>
  </si>
  <si>
    <t>Gem,0,10000</t>
  </si>
  <si>
    <t>MemoryField,0,1</t>
  </si>
  <si>
    <t>MemoryForest,0,2</t>
  </si>
  <si>
    <t>MemoryDungeon,0,1</t>
  </si>
  <si>
    <t>MemoryWitchGrade,0,1</t>
  </si>
  <si>
    <t>MemoryPetBattle,0,5</t>
  </si>
  <si>
    <t>223</t>
  </si>
  <si>
    <t>PC,16,1</t>
  </si>
  <si>
    <t>sticker14</t>
  </si>
  <si>
    <t>Tab</t>
  </si>
  <si>
    <t>InappID</t>
  </si>
  <si>
    <t>Item</t>
  </si>
  <si>
    <t>ItemID</t>
  </si>
  <si>
    <t>Amount</t>
  </si>
  <si>
    <t>Mileage</t>
  </si>
  <si>
    <t>PriceType</t>
  </si>
  <si>
    <t>Price</t>
  </si>
  <si>
    <t>BuyCondition</t>
  </si>
  <si>
    <t>BuyLimit</t>
  </si>
  <si>
    <t>BuyLimit_Day</t>
  </si>
  <si>
    <t>BuyLimit_Week</t>
  </si>
  <si>
    <t>BuyLimit_Month</t>
  </si>
  <si>
    <t>ADGapTime</t>
  </si>
  <si>
    <t>ObtainCheck</t>
  </si>
  <si>
    <t>GoldKillMul</t>
  </si>
  <si>
    <t>IsBest</t>
  </si>
  <si>
    <t>Icon</t>
  </si>
  <si>
    <t>IconSub</t>
  </si>
  <si>
    <t>NumUI</t>
  </si>
  <si>
    <t>Pass</t>
  </si>
  <si>
    <t>com.filgoodbandits.lws.pass0</t>
  </si>
  <si>
    <t>Cash</t>
  </si>
  <si>
    <t>None,0</t>
  </si>
  <si>
    <t>출석패스</t>
  </si>
  <si>
    <t>출석패스 보상을 획득할 수 있다.</t>
  </si>
  <si>
    <t>com.filgoodbandits.lws.pass1</t>
  </si>
  <si>
    <t>레벨업패스1</t>
  </si>
  <si>
    <t>레벨업패스1 보상을 획득할 수 있다.</t>
  </si>
  <si>
    <t>com.filgoodbandits.lws.pass2</t>
  </si>
  <si>
    <t>레벨업패스2</t>
  </si>
  <si>
    <t>레벨업패스2 보상을 획득할 수 있다.</t>
  </si>
  <si>
    <t>com.filgoodbandits.lws.pass3</t>
  </si>
  <si>
    <t>스테이지패스1</t>
  </si>
  <si>
    <t>스테이지패스1 보상을 획득할 수 있다.</t>
  </si>
  <si>
    <t>com.filgoodbandits.lws.pass4</t>
  </si>
  <si>
    <t>스테이지패스2</t>
  </si>
  <si>
    <t>스테이지패스2 보상을 획득할 수 있다.</t>
  </si>
  <si>
    <t>com.filgoodbandits.lws.pass5</t>
  </si>
  <si>
    <t>몬스터패스1</t>
  </si>
  <si>
    <t>몬스터패스1 보상을 획득할 수 있다.</t>
  </si>
  <si>
    <t>com.filgoodbandits.lws.pass6</t>
  </si>
  <si>
    <t>몬스터패스2</t>
  </si>
  <si>
    <t>몬스터패스2 보상을 획득할 수 있다.</t>
  </si>
  <si>
    <t>com.filgoodbandits.lws.pass7</t>
  </si>
  <si>
    <t>몬스터패스3</t>
  </si>
  <si>
    <t>몬스터패스3 보상을 획득할 수 있다.</t>
  </si>
  <si>
    <t>com.filgoodbandits.lws.pass8</t>
  </si>
  <si>
    <t>몬스터패스4</t>
  </si>
  <si>
    <t>몬스터패스4 보상을 획득할 수 있다.</t>
  </si>
  <si>
    <t>com.filgoodbandits.lws.pass08</t>
  </si>
  <si>
    <t>올패스</t>
  </si>
  <si>
    <t>모든 패스 보상을 획득할 수 있다.</t>
  </si>
  <si>
    <t>Package</t>
  </si>
  <si>
    <t>ShopPackage</t>
  </si>
  <si>
    <t>AD</t>
  </si>
  <si>
    <t>Shop_Package_Free</t>
  </si>
  <si>
    <t>무료 패키지</t>
  </si>
  <si>
    <t>광고 시청 후, 아이템을 받아가세요!</t>
  </si>
  <si>
    <t>Review</t>
  </si>
  <si>
    <t>리뷰 패키지</t>
  </si>
  <si>
    <t>솔직한 리뷰 부탁 드립니다!</t>
  </si>
  <si>
    <t>com.filgoodbandits.lws.shoppackage203</t>
  </si>
  <si>
    <t>Shop_Package_ADRemove</t>
  </si>
  <si>
    <t>광고 제거 패키지</t>
  </si>
  <si>
    <t>지겨운 광고는 이제 그만!!</t>
  </si>
  <si>
    <t>com.filgoodbandits.lws.shoppackage204</t>
  </si>
  <si>
    <t>Shop_Package_Newbie</t>
  </si>
  <si>
    <t>초보 패키지1</t>
  </si>
  <si>
    <t>com.filgoodbandits.lws.shoppackage205</t>
  </si>
  <si>
    <t>초보 패키지2</t>
  </si>
  <si>
    <t>com.filgoodbandits.lws.shoppackage206</t>
  </si>
  <si>
    <t>초보 패키지3</t>
  </si>
  <si>
    <t>com.filgoodbandits.lws.shoppackage207</t>
  </si>
  <si>
    <t>Shop_Package_AllGamble</t>
  </si>
  <si>
    <t>전체 소환 패키지</t>
  </si>
  <si>
    <t>전체 뽑기권 다발과 양배추, 옥수수, 상추 60개씩 드립니다.</t>
  </si>
  <si>
    <t>com.filgoodbandits.lws.shoppackage208</t>
  </si>
  <si>
    <t>지팡이 소환 패키지</t>
  </si>
  <si>
    <t>지팡이 뽑기권 다발과 피망, 감자, 오이 60개씩 드립니다.</t>
  </si>
  <si>
    <t>com.filgoodbandits.lws.shoppackage209</t>
  </si>
  <si>
    <t>반지 소환 패키지</t>
  </si>
  <si>
    <t>반지 뽑기권 다발과 흰 호박, 딸기, 가지 60개씩 드립니다.</t>
  </si>
  <si>
    <t>com.filgoodbandits.lws.shoppackage210</t>
  </si>
  <si>
    <t>목걸이 소환 패키지</t>
  </si>
  <si>
    <t>목걸이 뽑기권 다발과 고추, 양파, 수박 60개씩 드립니다.</t>
  </si>
  <si>
    <t>com.filgoodbandits.lws.shoppackage211</t>
  </si>
  <si>
    <t>신발 소환 패키지</t>
  </si>
  <si>
    <t>신발 뽑기권 다발과 토마토, 당근 90개씩 드립니다.</t>
  </si>
  <si>
    <t>com.filgoodbandits.lws.shoppackage212</t>
  </si>
  <si>
    <t>요정 소환 패키지</t>
  </si>
  <si>
    <t>요정 뽑기권 다발과 아스파라거스, 콩 90개씩 드립니다.</t>
  </si>
  <si>
    <t>com.filgoodbandits.lws.shoppackage213</t>
  </si>
  <si>
    <t>마법 소환 패키지</t>
  </si>
  <si>
    <t>마법 뽑기권 다발과 호박, 델리카타 호박 90개씩 드립니다.</t>
  </si>
  <si>
    <t>com.filgoodbandits.lws.shoppackage214</t>
  </si>
  <si>
    <t>펫 소환 패키지</t>
  </si>
  <si>
    <t>펫 뽑기권 다발과 비트, 브로콜리 90개씩 드립니다.</t>
  </si>
  <si>
    <t>com.filgoodbandits.lws.shoppackage215</t>
  </si>
  <si>
    <t>Chapter14Clear</t>
  </si>
  <si>
    <t>seed_small</t>
  </si>
  <si>
    <t>초보 농부 패키지</t>
  </si>
  <si>
    <t>com.filgoodbandits.lws.shoppackage216</t>
  </si>
  <si>
    <t>seed_midium</t>
  </si>
  <si>
    <t>숙련 농부 패키지</t>
  </si>
  <si>
    <t>com.filgoodbandits.lws.shoppackage217</t>
  </si>
  <si>
    <t>seed_big</t>
  </si>
  <si>
    <t>고급 농부 패키지</t>
  </si>
  <si>
    <t>com.filgoodbandits.lws.shoppackage218</t>
  </si>
  <si>
    <t>PC,15</t>
  </si>
  <si>
    <t>Shop_Package_Costume</t>
  </si>
  <si>
    <t>간호사 마녀 패키지</t>
  </si>
  <si>
    <t>간호사 코스튬과 젬 가득</t>
  </si>
  <si>
    <t>com.filgoodbandits.lws.shoppackage219</t>
  </si>
  <si>
    <t>PC,17</t>
  </si>
  <si>
    <t>타락천사 마녀 패키지</t>
  </si>
  <si>
    <t>타락천사 코스튬과 젬 가득</t>
  </si>
  <si>
    <t>com.filgoodbandits.lws.shoppackage220</t>
  </si>
  <si>
    <t>Shop_Package_Clover</t>
  </si>
  <si>
    <t>클로버 패키지</t>
  </si>
  <si>
    <t>행운의 네잎클로버가 한가득</t>
  </si>
  <si>
    <t>com.filgoodbandits.lws.shoppackage221</t>
  </si>
  <si>
    <t>MemoryFragments_midium</t>
  </si>
  <si>
    <t>기억파편 패키지</t>
  </si>
  <si>
    <t>기억 파편 5종을 드립니다!</t>
  </si>
  <si>
    <t>com.filgoodbandits.lws.shoppackage222</t>
  </si>
  <si>
    <t>PC,13</t>
  </si>
  <si>
    <t>Note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</si>
  <si>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</si>
  <si>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</si>
  <si>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</si>
  <si>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</si>
  <si>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</si>
  <si>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</si>
  <si>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</si>
  <si>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MemoryField</t>
  </si>
  <si>
    <t>MemoryForest</t>
  </si>
  <si>
    <t>MemoryDungeon</t>
  </si>
  <si>
    <t>MemoryWitchGrade</t>
  </si>
  <si>
    <t>MemoryPetBattle</t>
  </si>
  <si>
    <t>Money</t>
  </si>
  <si>
    <t>shop_gem1</t>
  </si>
  <si>
    <t>조금의 젬</t>
  </si>
  <si>
    <t>com.filgoodbandits.lws.gem1</t>
  </si>
  <si>
    <t>gem_small</t>
  </si>
  <si>
    <t>한 줌의 젬</t>
  </si>
  <si>
    <t>com.filgoodbandits.lws.gem2</t>
  </si>
  <si>
    <t>gem_midium</t>
  </si>
  <si>
    <t>젬 주머니</t>
  </si>
  <si>
    <t>com.filgoodbandits.lws.gem3</t>
  </si>
  <si>
    <t>gem_big</t>
  </si>
  <si>
    <t>큰 젬 주머니</t>
  </si>
  <si>
    <t>com.filgoodbandits.lws.gem4</t>
  </si>
  <si>
    <t>shop_gem2</t>
  </si>
  <si>
    <t>젬이 든 통</t>
  </si>
  <si>
    <t>com.filgoodbandits.lws.gem5</t>
  </si>
  <si>
    <t>shop_gem3</t>
  </si>
  <si>
    <t>큰 젬 박스</t>
  </si>
  <si>
    <t>Gold</t>
  </si>
  <si>
    <t>gold_small</t>
  </si>
  <si>
    <t>골드 조금</t>
  </si>
  <si>
    <t>gold_midium</t>
  </si>
  <si>
    <t>골드 주머니</t>
  </si>
  <si>
    <t>gold_big</t>
  </si>
  <si>
    <t>큰 골드 주머니</t>
  </si>
  <si>
    <t>매우 큰 골드 주머니</t>
  </si>
  <si>
    <t>Clover</t>
  </si>
  <si>
    <t>Weapon</t>
  </si>
  <si>
    <t>Ring</t>
  </si>
  <si>
    <t>Neck</t>
  </si>
  <si>
    <t>Boots</t>
  </si>
  <si>
    <t>Fairy</t>
  </si>
  <si>
    <t>Magic</t>
  </si>
  <si>
    <t>ChapterQuestShuffle</t>
  </si>
  <si>
    <t>chapterquestdice_small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</si>
  <si>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</si>
  <si>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</si>
  <si>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</si>
  <si>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</si>
  <si>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</si>
  <si>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</si>
  <si>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IsRocket</t>
  </si>
  <si>
    <t>젬과 전설 아이템과 채소입니다.</t>
  </si>
  <si>
    <t>전설 아이템과 채소입니다.</t>
  </si>
  <si>
    <t>채소와 과일 씨앗이 들어있는 주머니 3종과 농부 월급</t>
  </si>
  <si>
    <t>마법소녀 패키지</t>
  </si>
  <si>
    <t>마법소녀 코스튬과 젬 가득</t>
  </si>
  <si>
    <t>com.filgoodbandits.lws.shoppackage223</t>
  </si>
  <si>
    <t>PC,16</t>
  </si>
  <si>
    <t>제독마녀 패키지</t>
  </si>
  <si>
    <t>제독마녀 코스튬과 젬 가득</t>
  </si>
  <si>
    <t>Inven</t>
  </si>
  <si>
    <t>마법 스크롤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</si>
  <si>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</si>
  <si>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</si>
  <si>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</si>
  <si>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</si>
  <si>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</si>
  <si>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</si>
  <si>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</si>
  <si>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</si>
  <si>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</si>
  <si>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</si>
  <si>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</si>
  <si>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</si>
  <si>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</si>
  <si>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</si>
  <si>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</si>
  <si>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</si>
  <si>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</si>
  <si>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</si>
  <si>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</si>
  <si>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</si>
  <si>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</si>
  <si>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</si>
  <si>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</si>
  <si>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</si>
  <si>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</si>
  <si>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</si>
  <si>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</si>
  <si>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</si>
  <si>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</si>
  <si>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</si>
  <si>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</si>
  <si>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</si>
  <si>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</si>
  <si>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</si>
  <si>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</si>
  <si>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</si>
  <si>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</si>
  <si>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</si>
  <si>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</si>
  <si>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</si>
  <si>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</si>
  <si>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</si>
  <si>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</si>
  <si>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</si>
  <si>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</si>
  <si>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</si>
  <si>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</si>
  <si>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</si>
  <si>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</si>
  <si>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</si>
  <si>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</si>
  <si>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</si>
  <si>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</si>
  <si>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</si>
  <si>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</si>
  <si>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</si>
  <si>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</si>
  <si>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</si>
  <si>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</si>
  <si>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</si>
  <si>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</si>
  <si>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</si>
  <si>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</si>
  <si>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</si>
  <si>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</si>
  <si>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</si>
  <si>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</si>
  <si>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</si>
  <si>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</si>
  <si>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</si>
  <si>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</si>
  <si>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</si>
  <si>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</si>
  <si>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</si>
  <si>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</si>
  <si>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</si>
  <si>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</si>
  <si>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</si>
  <si>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</si>
  <si>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</si>
  <si>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</si>
  <si>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</si>
  <si>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</si>
  <si>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</si>
  <si>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</si>
  <si>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</si>
  <si>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</si>
  <si>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</si>
  <si>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</si>
  <si>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</si>
  <si>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</si>
  <si>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</si>
  <si>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</si>
  <si>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</si>
  <si>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</si>
  <si>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</si>
  <si>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</si>
  <si>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</si>
  <si>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</si>
  <si>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</si>
  <si>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</si>
  <si>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</si>
  <si>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</si>
  <si>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</si>
  <si>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</si>
  <si>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</si>
  <si>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</si>
  <si>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</si>
  <si>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</si>
  <si>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</si>
  <si>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</si>
  <si>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</si>
  <si>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</si>
  <si>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</si>
  <si>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</si>
  <si>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</si>
  <si>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</si>
  <si>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</si>
  <si>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</si>
  <si>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</si>
  <si>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</si>
  <si>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</si>
  <si>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</si>
  <si>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</si>
  <si>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</si>
  <si>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</si>
  <si>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</si>
  <si>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</si>
  <si>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</si>
  <si>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</si>
  <si>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</si>
  <si>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</si>
  <si>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</si>
  <si>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</si>
  <si>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</si>
  <si>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</si>
  <si>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</si>
  <si>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</si>
  <si>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</si>
  <si>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</si>
  <si>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</si>
  <si>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</si>
  <si>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</si>
  <si>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</si>
  <si>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</si>
  <si>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</si>
  <si>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</si>
  <si>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</si>
  <si>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</si>
  <si>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</si>
  <si>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</si>
  <si>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</si>
  <si>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</si>
  <si>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</si>
  <si>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</si>
  <si>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</si>
  <si>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</si>
  <si>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</si>
  <si>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</si>
  <si>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</si>
  <si>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</si>
  <si>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</si>
  <si>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</si>
  <si>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</si>
  <si>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</si>
  <si>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</si>
  <si>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</si>
  <si>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</si>
  <si>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</si>
  <si>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</si>
  <si>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</si>
  <si>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</si>
  <si>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</si>
  <si>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</si>
  <si>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</si>
  <si>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</si>
  <si>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</si>
  <si>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</si>
  <si>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</si>
  <si>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</si>
  <si>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</si>
  <si>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</si>
  <si>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</si>
  <si>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</si>
  <si>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</si>
  <si>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</si>
  <si>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</si>
  <si>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</si>
  <si>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</si>
  <si>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</si>
  <si>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</si>
  <si>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</si>
  <si>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</si>
  <si>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</si>
  <si>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</si>
  <si>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</si>
  <si>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보스 처치 100회</t>
  </si>
  <si>
    <t>Summon_Weapon</t>
  </si>
  <si>
    <t>지팡이 100회 뽑기</t>
  </si>
  <si>
    <t>Summon_Ring</t>
  </si>
  <si>
    <t>반지 100회 뽑기</t>
  </si>
  <si>
    <t>Summon_Neck</t>
  </si>
  <si>
    <t>목걸이 100회 뽑기</t>
  </si>
  <si>
    <t>Summon_Boots</t>
  </si>
  <si>
    <t>신발 100회 뽑기</t>
  </si>
  <si>
    <t>Summon_Fairy</t>
  </si>
  <si>
    <t>요정 100회 뽑기</t>
  </si>
  <si>
    <t>Summon_Magic</t>
  </si>
  <si>
    <t>마법 100회 뽑기</t>
  </si>
  <si>
    <t>SowSeed</t>
  </si>
  <si>
    <t>농작물 20회 심기</t>
  </si>
  <si>
    <t>Harvest</t>
  </si>
  <si>
    <t>농작물 20회 수확하기</t>
  </si>
  <si>
    <t>PlayTime</t>
  </si>
  <si>
    <t>플레이 시간 1800초</t>
  </si>
  <si>
    <t>WitchEnchant</t>
  </si>
  <si>
    <t>마녀 능력치 강화 100회</t>
  </si>
  <si>
    <t>Reinforce_Pet</t>
  </si>
  <si>
    <t>펫 5회 강화</t>
  </si>
  <si>
    <t>ShowAD</t>
  </si>
  <si>
    <t>광고 시청 10회</t>
  </si>
  <si>
    <t>SelectSkill</t>
  </si>
  <si>
    <t>스킬 선택 20회</t>
  </si>
  <si>
    <t>Mix_Weapon</t>
  </si>
  <si>
    <t>지팡이 5회 합성</t>
  </si>
  <si>
    <t>Mix_Ring</t>
  </si>
  <si>
    <t>반지 5회 합성</t>
  </si>
  <si>
    <t>Mix_Neck</t>
  </si>
  <si>
    <t>목걸이 5회 합성</t>
  </si>
  <si>
    <t>Mix_Boots</t>
  </si>
  <si>
    <t>신발 5회 합성</t>
  </si>
  <si>
    <t>Mix_Fairy</t>
  </si>
  <si>
    <t>요정 5회 합성</t>
  </si>
  <si>
    <t>Mix_Pet</t>
  </si>
  <si>
    <t>펫 5회 합성</t>
  </si>
  <si>
    <t>Mix_Magic</t>
  </si>
  <si>
    <t>마법 5회 합성</t>
  </si>
  <si>
    <t>Transcend_Weapon</t>
  </si>
  <si>
    <t>지팡이 1회 초월</t>
  </si>
  <si>
    <t>Transcend_Ring</t>
  </si>
  <si>
    <t>반지 1회 초월</t>
  </si>
  <si>
    <t>Transcend_Neck</t>
  </si>
  <si>
    <t>목걸이 1회 초월</t>
  </si>
  <si>
    <t>Transcend_Boots</t>
  </si>
  <si>
    <t>신발 1회 초월</t>
  </si>
  <si>
    <t>Transcend_Fairy</t>
  </si>
  <si>
    <t>요정 1회 초월</t>
  </si>
  <si>
    <t>Transcend_Pet</t>
  </si>
  <si>
    <t>펫 1회 초월</t>
  </si>
  <si>
    <t>Summon_Pet</t>
  </si>
  <si>
    <t>펫 100회 뽑기</t>
  </si>
  <si>
    <t>마법 5회 강화</t>
  </si>
  <si>
    <t>n_MissionIndex</t>
  </si>
  <si>
    <t>e_Purpose</t>
  </si>
  <si>
    <t>n_PurposeCount</t>
  </si>
  <si>
    <t>e_Reward</t>
  </si>
  <si>
    <t>n_RewardID</t>
  </si>
  <si>
    <t>n_RewardAmount</t>
  </si>
  <si>
    <t>b_GuideEffectShow</t>
  </si>
  <si>
    <t>Info</t>
  </si>
  <si>
    <t>몬스터 처치 2000회</t>
  </si>
  <si>
    <t>Reinforce_Magic</t>
  </si>
  <si>
    <t>Enter_Mfield</t>
  </si>
  <si>
    <t>기억의 들판 3회 플레이</t>
  </si>
  <si>
    <t>Enter_Mforest</t>
  </si>
  <si>
    <t>기억의 숲 6회 플레이</t>
  </si>
  <si>
    <t>Enter_Mdungeon</t>
  </si>
  <si>
    <t>기억의 던전 3회 플레이</t>
  </si>
  <si>
    <t>Enter_Mwitch</t>
  </si>
  <si>
    <t>기억의 마녀 3회 플레이</t>
  </si>
  <si>
    <t>Enter_MPetBattle</t>
  </si>
  <si>
    <t>기억의 투견장 15회 플레이</t>
  </si>
  <si>
    <t>Make_Potion</t>
  </si>
  <si>
    <t>포션 조제 10회</t>
  </si>
  <si>
    <t>Make_Relic</t>
  </si>
  <si>
    <t>유물 조제 10회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</si>
  <si>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</si>
  <si>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</si>
  <si>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</si>
  <si>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</si>
  <si>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</si>
  <si>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</si>
  <si>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</si>
  <si>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</si>
  <si>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</si>
  <si>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</si>
  <si>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n_DropIndex</t>
  </si>
  <si>
    <t>n_ItemGrade</t>
  </si>
  <si>
    <t>e_ItemType</t>
  </si>
  <si>
    <t>n_ItemId</t>
  </si>
  <si>
    <t>n_DropCount</t>
  </si>
  <si>
    <t>Option</t>
  </si>
  <si>
    <t>f_DropRate</t>
  </si>
  <si>
    <t>n_UpgradeLv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</si>
  <si>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</si>
  <si>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</si>
  <si>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</si>
  <si>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</si>
  <si>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</si>
  <si>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</si>
  <si>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</si>
  <si>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</si>
  <si>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</si>
  <si>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</si>
  <si>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</si>
  <si>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</si>
  <si>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</si>
  <si>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</si>
  <si>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</si>
  <si>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</si>
  <si>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</si>
  <si>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</si>
  <si>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</si>
  <si>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</si>
  <si>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</si>
  <si>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</si>
  <si>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</si>
  <si>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</si>
  <si>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</si>
  <si>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</si>
  <si>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</si>
  <si>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</si>
  <si>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</si>
  <si>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</si>
  <si>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</si>
  <si>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</si>
  <si>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</si>
  <si>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</si>
  <si>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</si>
  <si>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</si>
  <si>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</si>
  <si>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</si>
  <si>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</si>
  <si>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</si>
  <si>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</si>
  <si>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</si>
  <si>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</si>
  <si>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</si>
  <si>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</si>
  <si>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</si>
  <si>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</si>
  <si>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</si>
  <si>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</si>
  <si>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</si>
  <si>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</si>
  <si>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</si>
  <si>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</si>
  <si>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</si>
  <si>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</si>
  <si>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</si>
  <si>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</si>
  <si>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</si>
  <si>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</si>
  <si>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</si>
  <si>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</si>
  <si>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</si>
  <si>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</si>
  <si>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</si>
  <si>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</si>
  <si>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</si>
  <si>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</si>
  <si>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</si>
  <si>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</si>
  <si>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</si>
  <si>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</si>
  <si>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</si>
  <si>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</si>
  <si>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</si>
  <si>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</si>
  <si>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</si>
  <si>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</si>
  <si>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</si>
  <si>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</si>
  <si>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</si>
  <si>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</si>
  <si>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</si>
  <si>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</si>
  <si>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</si>
  <si>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</si>
  <si>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</si>
  <si>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</si>
  <si>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</si>
  <si>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</si>
  <si>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</si>
  <si>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</si>
  <si>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</si>
  <si>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</si>
  <si>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</si>
  <si>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</si>
  <si>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</si>
  <si>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</si>
  <si>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</si>
  <si>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</si>
  <si>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</si>
  <si>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</si>
  <si>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</si>
  <si>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</si>
  <si>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</si>
  <si>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</si>
  <si>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</si>
  <si>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</si>
  <si>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</si>
  <si>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</si>
  <si>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</si>
  <si>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</si>
  <si>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</si>
  <si>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</si>
  <si>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</si>
  <si>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</si>
  <si>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</si>
  <si>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</si>
  <si>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</si>
  <si>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</si>
  <si>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</si>
  <si>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</si>
  <si>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</si>
  <si>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</si>
  <si>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</si>
  <si>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</si>
  <si>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</si>
  <si>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</si>
  <si>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</si>
  <si>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</si>
  <si>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</si>
  <si>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</si>
  <si>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Assets/Res_Addr/Mobs/Monster/Goblin_Warrior.prefab</t>
  </si>
  <si>
    <t>Assets/Res_Addr/Mobs/Monster/Goblin_Scout.prefab</t>
  </si>
  <si>
    <t>Wood_Arrow</t>
  </si>
  <si>
    <t>Assets/Res_Addr/Mobs/Monster/Goblin_Archer.prefab</t>
  </si>
  <si>
    <t>Devilu_A</t>
  </si>
  <si>
    <t>Magic_Mirror_A</t>
  </si>
  <si>
    <t>Magicbook_A</t>
  </si>
  <si>
    <t>Mimix_A</t>
  </si>
  <si>
    <t>Skull_Shaman_A</t>
  </si>
  <si>
    <t>Wizos_A</t>
  </si>
  <si>
    <t>Assets/Res_Addr/Mobs/Monster_FieldBoss/Lusif.prefab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</si>
  <si>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</si>
  <si>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</si>
  <si>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</si>
  <si>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</si>
  <si>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</si>
  <si>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</si>
  <si>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Mob</t>
  </si>
  <si>
    <t>Fire</t>
  </si>
  <si>
    <t>Boss</t>
  </si>
  <si>
    <t>FieldBoss/Lusif_AttackDmg</t>
  </si>
  <si>
    <t>FieldBoss/Boom</t>
  </si>
  <si>
    <t>n_SpawnerID</t>
  </si>
  <si>
    <t>n_AppearMonsterLv</t>
  </si>
  <si>
    <t>n_MonsterATK</t>
  </si>
  <si>
    <t>n_MonsterDEF</t>
  </si>
  <si>
    <t>n_MonsterHP</t>
  </si>
  <si>
    <t>s_AppearMonster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</si>
  <si>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</si>
  <si>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</si>
  <si>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</si>
  <si>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</si>
  <si>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</si>
  <si>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</si>
  <si>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</si>
  <si>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</si>
  <si>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</si>
  <si>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</si>
  <si>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</si>
  <si>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1|2|3|4</t>
  </si>
  <si>
    <t>PhaseAllKill</t>
  </si>
  <si>
    <t>5|6|7|8|9|10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</si>
  <si>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</si>
  <si>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</si>
  <si>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</si>
  <si>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</si>
  <si>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</si>
  <si>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</si>
  <si>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</si>
  <si>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</si>
  <si>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</si>
  <si>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</si>
  <si>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</si>
  <si>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</si>
  <si>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</si>
  <si>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</si>
  <si>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</si>
  <si>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</si>
  <si>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</si>
  <si>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</si>
  <si>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</si>
  <si>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</si>
  <si>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</si>
  <si>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</si>
  <si>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</si>
  <si>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</si>
  <si>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</si>
  <si>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</si>
  <si>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</si>
  <si>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</si>
  <si>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</si>
  <si>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</si>
  <si>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</si>
  <si>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</si>
  <si>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</si>
  <si>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</si>
  <si>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</si>
  <si>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</si>
  <si>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</si>
  <si>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</si>
  <si>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</si>
  <si>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</si>
  <si>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</si>
  <si>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</si>
  <si>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</si>
  <si>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</si>
  <si>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</si>
  <si>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</si>
  <si>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</si>
  <si>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</si>
  <si>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</si>
  <si>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</si>
  <si>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</si>
  <si>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</si>
  <si>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</si>
  <si>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</si>
  <si>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</si>
  <si>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</si>
  <si>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</si>
  <si>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</si>
  <si>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</si>
  <si>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</si>
  <si>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</si>
  <si>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</si>
  <si>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</si>
  <si>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</si>
  <si>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</si>
  <si>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</si>
  <si>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</si>
  <si>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</si>
  <si>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</si>
  <si>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</si>
  <si>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</si>
  <si>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</si>
  <si>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</si>
  <si>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</si>
  <si>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</si>
  <si>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</si>
  <si>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</si>
  <si>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</si>
  <si>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</si>
  <si>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</si>
  <si>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</si>
  <si>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</si>
  <si>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</si>
  <si>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</si>
  <si>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</si>
  <si>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</si>
  <si>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</si>
  <si>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</si>
  <si>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</si>
  <si>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</si>
  <si>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</si>
  <si>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</si>
  <si>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</si>
  <si>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</si>
  <si>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</si>
  <si>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</si>
  <si>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</si>
  <si>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</si>
  <si>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</si>
  <si>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</si>
  <si>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</si>
  <si>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</si>
  <si>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</si>
  <si>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</si>
  <si>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</si>
  <si>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</si>
  <si>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</si>
  <si>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</si>
  <si>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</si>
  <si>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</si>
  <si>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</si>
  <si>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</si>
  <si>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</si>
  <si>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</si>
  <si>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</si>
  <si>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</si>
  <si>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</si>
  <si>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</si>
  <si>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</si>
  <si>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</si>
  <si>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</si>
  <si>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</si>
  <si>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</si>
  <si>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</si>
  <si>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</si>
  <si>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</si>
  <si>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</si>
  <si>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</si>
  <si>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</si>
  <si>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</si>
  <si>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</si>
  <si>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</si>
  <si>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</si>
  <si>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</si>
  <si>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</si>
  <si>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</si>
  <si>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</si>
  <si>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</si>
  <si>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</si>
  <si>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</si>
  <si>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</si>
  <si>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</si>
  <si>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</si>
  <si>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</si>
  <si>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</si>
  <si>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</si>
  <si>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</si>
  <si>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</si>
  <si>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</si>
  <si>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</si>
  <si>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</si>
  <si>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</si>
  <si>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</si>
  <si>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</si>
  <si>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</si>
  <si>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</si>
  <si>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</si>
  <si>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</si>
  <si>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</si>
  <si>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</si>
  <si>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</si>
  <si>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</si>
  <si>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</si>
  <si>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</si>
  <si>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</si>
  <si>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</si>
  <si>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</si>
  <si>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</si>
  <si>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</si>
  <si>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</si>
  <si>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</si>
  <si>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</si>
  <si>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</si>
  <si>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</si>
  <si>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</si>
  <si>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</si>
  <si>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</si>
  <si>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</si>
  <si>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</si>
  <si>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</si>
  <si>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</si>
  <si>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</si>
  <si>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</si>
  <si>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</si>
  <si>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</si>
  <si>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</si>
  <si>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</si>
  <si>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</si>
  <si>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</si>
  <si>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</si>
  <si>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</si>
  <si>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</si>
  <si>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</si>
  <si>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</si>
  <si>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</si>
  <si>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</si>
  <si>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</si>
  <si>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</si>
  <si>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</si>
  <si>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</si>
  <si>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</si>
  <si>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</si>
  <si>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</si>
  <si>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</si>
  <si>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</si>
  <si>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</si>
  <si>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</si>
  <si>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</si>
  <si>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</si>
  <si>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</si>
  <si>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</si>
  <si>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</si>
  <si>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</si>
  <si>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</si>
  <si>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</si>
  <si>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</si>
  <si>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</si>
  <si>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</si>
  <si>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</si>
  <si>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</si>
  <si>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</si>
  <si>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</si>
  <si>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</si>
  <si>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</si>
  <si>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</si>
  <si>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</si>
  <si>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</si>
  <si>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</si>
  <si>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</si>
  <si>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</si>
  <si>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</si>
  <si>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</si>
  <si>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</si>
  <si>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</si>
  <si>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</si>
  <si>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</si>
  <si>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</si>
  <si>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</si>
  <si>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</si>
  <si>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</si>
  <si>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</si>
  <si>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</si>
  <si>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</si>
  <si>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</si>
  <si>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</si>
  <si>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</si>
  <si>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</si>
  <si>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</si>
  <si>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</si>
  <si>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</si>
  <si>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</si>
  <si>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</si>
  <si>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</si>
  <si>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</si>
  <si>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</si>
  <si>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</si>
  <si>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</si>
  <si>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</si>
  <si>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</si>
  <si>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</si>
  <si>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</si>
  <si>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</si>
  <si>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</si>
  <si>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</si>
  <si>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</si>
  <si>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</si>
  <si>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</si>
  <si>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</si>
  <si>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</si>
  <si>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</si>
  <si>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</si>
  <si>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</si>
  <si>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</si>
  <si>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</si>
  <si>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</si>
  <si>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</si>
  <si>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</si>
  <si>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</si>
  <si>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</si>
  <si>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</si>
  <si>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</si>
  <si>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</si>
  <si>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</si>
  <si>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</si>
  <si>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</si>
  <si>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</si>
  <si>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</si>
  <si>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</si>
  <si>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</si>
  <si>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</si>
  <si>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</si>
  <si>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</si>
  <si>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</si>
  <si>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</si>
  <si>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</si>
  <si>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</si>
  <si>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</si>
  <si>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</si>
  <si>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</si>
  <si>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</si>
  <si>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</si>
  <si>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</si>
  <si>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</si>
  <si>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</si>
  <si>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</si>
  <si>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</si>
  <si>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</si>
  <si>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</si>
  <si>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</si>
  <si>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</si>
  <si>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</si>
  <si>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</si>
  <si>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</si>
  <si>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</si>
  <si>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</si>
  <si>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</si>
  <si>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</si>
  <si>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</si>
  <si>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</si>
  <si>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</si>
  <si>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</si>
  <si>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</si>
  <si>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</si>
  <si>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</si>
  <si>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</si>
  <si>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</si>
  <si>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</si>
  <si>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</si>
  <si>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</si>
  <si>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</si>
  <si>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</si>
  <si>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</si>
  <si>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</si>
  <si>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</si>
  <si>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</si>
  <si>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</si>
  <si>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</si>
  <si>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</si>
  <si>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</si>
  <si>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</si>
  <si>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</si>
  <si>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</si>
  <si>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</si>
  <si>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</si>
  <si>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</si>
  <si>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</si>
  <si>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</si>
  <si>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</si>
  <si>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</si>
  <si>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</si>
  <si>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</si>
  <si>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</si>
  <si>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</si>
  <si>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</si>
  <si>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</si>
  <si>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</si>
  <si>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</si>
  <si>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</si>
  <si>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방어력 일정 수치만큼 무시(※감소 시킨 상태로 연산)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</si>
  <si>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</si>
  <si>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</si>
  <si>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</si>
  <si>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</si>
  <si>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</si>
  <si>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</si>
  <si>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</si>
  <si>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</si>
  <si>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</si>
  <si>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</si>
  <si>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</si>
  <si>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</si>
  <si>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</si>
  <si>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</si>
  <si>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</si>
  <si>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</si>
  <si>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</si>
  <si>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</si>
  <si>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</si>
  <si>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</si>
  <si>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</si>
  <si>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</si>
  <si>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</si>
  <si>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</si>
  <si>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</si>
  <si>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</si>
  <si>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</si>
  <si>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</si>
  <si>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</si>
  <si>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</si>
  <si>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</si>
  <si>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</si>
  <si>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</si>
  <si>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</si>
  <si>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</si>
  <si>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</si>
  <si>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</si>
  <si>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</si>
  <si>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</si>
  <si>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</si>
  <si>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</si>
  <si>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</si>
  <si>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</si>
  <si>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</si>
  <si>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</si>
  <si>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</si>
  <si>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</si>
  <si>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</si>
  <si>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</si>
  <si>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</si>
  <si>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</si>
  <si>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</si>
  <si>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</si>
  <si>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</si>
  <si>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</si>
  <si>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</si>
  <si>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</si>
  <si>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</si>
  <si>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</si>
  <si>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</si>
  <si>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</si>
  <si>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</si>
  <si>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</si>
  <si>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</si>
  <si>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</si>
  <si>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</si>
  <si>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</si>
  <si>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</si>
  <si>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</si>
  <si>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카메라 적 자동 추적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</si>
  <si>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</si>
  <si>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</si>
  <si>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</si>
  <si>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</si>
  <si>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</si>
  <si>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</si>
  <si>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</si>
  <si>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</si>
  <si>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문의하기</t>
    <phoneticPr fontId="10" type="noConversion"/>
  </si>
  <si>
    <t>개인정보보호</t>
    <phoneticPr fontId="10" type="noConversion"/>
  </si>
  <si>
    <t>최종사용자 사용권계약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</si>
  <si>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</si>
  <si>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</si>
  <si>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</si>
  <si>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</si>
  <si>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</si>
  <si>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</si>
  <si>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</si>
  <si>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</si>
  <si>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</si>
  <si>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</si>
  <si>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</si>
  <si>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</si>
  <si>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</si>
  <si>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</si>
  <si>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</si>
  <si>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</si>
  <si>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</si>
  <si>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</si>
  <si>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</si>
  <si>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</si>
  <si>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</si>
  <si>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</si>
  <si>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</si>
  <si>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</si>
  <si>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</si>
  <si>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</si>
  <si>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</si>
  <si>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</si>
  <si>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</si>
  <si>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</si>
  <si>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</si>
  <si>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</si>
  <si>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</si>
  <si>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</si>
  <si>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</si>
  <si>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</si>
  <si>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</si>
  <si>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</si>
  <si>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</si>
  <si>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</si>
  <si>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</si>
  <si>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</si>
  <si>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</si>
  <si>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</si>
  <si>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</si>
  <si>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</si>
  <si>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</si>
  <si>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</si>
  <si>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</si>
  <si>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</si>
  <si>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</si>
  <si>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</si>
  <si>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</si>
  <si>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</si>
  <si>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</si>
  <si>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</si>
  <si>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</si>
  <si>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</si>
  <si>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</si>
  <si>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</si>
  <si>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</si>
  <si>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</si>
  <si>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</si>
  <si>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</si>
  <si>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</si>
  <si>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</si>
  <si>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</si>
  <si>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</si>
  <si>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</si>
  <si>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</si>
  <si>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</si>
  <si>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</si>
  <si>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</si>
  <si>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</si>
  <si>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</si>
  <si>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</si>
  <si>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</si>
  <si>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</si>
  <si>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</si>
  <si>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</si>
  <si>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</si>
  <si>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</si>
  <si>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</si>
  <si>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</si>
  <si>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</si>
  <si>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</si>
  <si>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</si>
  <si>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</si>
  <si>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</si>
  <si>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</si>
  <si>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</si>
  <si>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</si>
  <si>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</si>
  <si>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</si>
  <si>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</si>
  <si>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</si>
  <si>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</si>
  <si>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</si>
  <si>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</si>
  <si>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</si>
  <si>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 보너스
&lt;size=30&gt;{0}%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</si>
  <si>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</si>
  <si>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</si>
  <si>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</si>
  <si>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</si>
  <si>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</si>
  <si>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</si>
  <si>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</si>
  <si>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</si>
  <si>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</si>
  <si>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보유량
{0}</t>
    <phoneticPr fontId="10" type="noConversion"/>
  </si>
  <si>
    <t>정보</t>
    <phoneticPr fontId="10" type="noConversion"/>
  </si>
  <si>
    <t>마법
부여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</si>
  <si>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</si>
  <si>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</si>
  <si>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</si>
  <si>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</si>
  <si>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</si>
  <si>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</si>
  <si>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</si>
  <si>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</si>
  <si>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</si>
  <si>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</si>
  <si>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</si>
  <si>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</si>
  <si>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</si>
  <si>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</si>
  <si>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</si>
  <si>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</si>
  <si>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</si>
  <si>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</si>
  <si>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</si>
  <si>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</si>
  <si>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</si>
  <si>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</si>
  <si>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</si>
  <si>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</si>
  <si>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</si>
  <si>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</si>
  <si>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</si>
  <si>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</si>
  <si>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</si>
  <si>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</si>
  <si>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</si>
  <si>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</si>
  <si>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</si>
  <si>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</si>
  <si>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</si>
  <si>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</si>
  <si>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</si>
  <si>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</si>
  <si>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</si>
  <si>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</si>
  <si>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</si>
  <si>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</si>
  <si>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</si>
  <si>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</si>
  <si>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</si>
  <si>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</si>
  <si>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</si>
  <si>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</si>
  <si>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</si>
  <si>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</si>
  <si>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</si>
  <si>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{0}
{1}
{2}
장비 제련 한계 +{3}
특성 포인트 +{4}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</si>
  <si>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</si>
  <si>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</si>
  <si>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</si>
  <si>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</si>
  <si>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</si>
  <si>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</si>
  <si>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</si>
  <si>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</si>
  <si>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</si>
  <si>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영웅 능력치의 {0}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</si>
  <si>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</si>
  <si>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</si>
  <si>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</si>
  <si>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</si>
  <si>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</si>
  <si>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</si>
  <si>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</si>
  <si>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</si>
  <si>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</si>
  <si>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</si>
  <si>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</si>
  <si>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</si>
  <si>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</si>
  <si>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</si>
  <si>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</si>
  <si>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</si>
  <si>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</si>
  <si>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</si>
  <si>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</si>
  <si>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</si>
  <si>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</si>
  <si>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</si>
  <si>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</si>
  <si>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</si>
  <si>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</si>
  <si>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</si>
  <si>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</si>
  <si>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정예</t>
    <phoneticPr fontId="10" type="noConversion"/>
  </si>
  <si>
    <t>변종</t>
    <phoneticPr fontId="10" type="noConversion"/>
  </si>
  <si>
    <t>거대몹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</si>
  <si>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</si>
  <si>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</si>
  <si>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</si>
  <si>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</si>
  <si>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</si>
  <si>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</si>
  <si>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</si>
  <si>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</si>
  <si>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</si>
  <si>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</si>
  <si>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</si>
  <si>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</si>
  <si>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</si>
  <si>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</si>
  <si>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</si>
  <si>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</si>
  <si>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</si>
  <si>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</si>
  <si>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</si>
  <si>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</si>
  <si>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</si>
  <si>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</si>
  <si>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</si>
  <si>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</si>
  <si>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최하급 수집품 확률 {0}%</t>
    <phoneticPr fontId="10" type="noConversion"/>
  </si>
  <si>
    <t>하급 수집품 확률 {0}%</t>
    <phoneticPr fontId="10" type="noConversion"/>
  </si>
  <si>
    <t>중급 수집품 확률 {0}%</t>
    <phoneticPr fontId="10" type="noConversion"/>
  </si>
  <si>
    <t>상급 수집품 확률 {0}%</t>
    <phoneticPr fontId="10" type="noConversion"/>
  </si>
  <si>
    <t>최상급 수집품 확률 {0}%</t>
    <phoneticPr fontId="10" type="noConversion"/>
  </si>
  <si>
    <t>특급 수집품 확률 {0}%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</si>
  <si>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</si>
  <si>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</si>
  <si>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</si>
  <si>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</si>
  <si>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</si>
  <si>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</si>
  <si>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</si>
  <si>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</si>
  <si>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</si>
  <si>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</si>
  <si>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</si>
  <si>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</si>
  <si>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</si>
  <si>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</si>
  <si>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</si>
  <si>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</si>
  <si>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</si>
  <si>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</si>
  <si>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</si>
  <si>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</si>
  <si>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</si>
  <si>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</si>
  <si>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</si>
  <si>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</si>
  <si>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</si>
  <si>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</si>
  <si>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</si>
  <si>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</si>
  <si>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</si>
  <si>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</si>
  <si>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</si>
  <si>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</si>
  <si>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</si>
  <si>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</si>
  <si>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</si>
  <si>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</si>
  <si>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</si>
  <si>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</si>
  <si>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</si>
  <si>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</si>
  <si>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</si>
  <si>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</si>
  <si>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</si>
  <si>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</si>
  <si>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</si>
  <si>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</si>
  <si>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</si>
  <si>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</si>
  <si>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</si>
  <si>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</si>
  <si>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</si>
  <si>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</si>
  <si>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</si>
  <si>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</si>
  <si>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</si>
  <si>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</si>
  <si>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</si>
  <si>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</si>
  <si>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</si>
  <si>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</si>
  <si>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</si>
  <si>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</si>
  <si>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</si>
  <si>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</si>
  <si>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</si>
  <si>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</si>
  <si>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</si>
  <si>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</si>
  <si>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</si>
  <si>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</si>
  <si>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</si>
  <si>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</si>
  <si>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</si>
  <si>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</si>
  <si>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</si>
  <si>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</si>
  <si>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</si>
  <si>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</si>
  <si>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</si>
  <si>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</si>
  <si>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</si>
  <si>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</si>
  <si>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</si>
  <si>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</si>
  <si>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</si>
  <si>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</si>
  <si>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</si>
  <si>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</si>
  <si>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</si>
  <si>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</si>
  <si>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</si>
  <si>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</si>
  <si>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</si>
  <si>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</si>
  <si>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</si>
  <si>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</si>
  <si>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</si>
  <si>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</si>
  <si>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</si>
  <si>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</si>
  <si>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</si>
  <si>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</si>
  <si>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</si>
  <si>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</si>
  <si>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</si>
  <si>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</si>
  <si>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</si>
  <si>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</si>
  <si>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</si>
  <si>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</si>
  <si>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</si>
  <si>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</si>
  <si>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</si>
  <si>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</si>
  <si>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</si>
  <si>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</si>
  <si>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</si>
  <si>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</si>
  <si>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</si>
  <si>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</si>
  <si>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</si>
  <si>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</si>
  <si>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</si>
  <si>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</si>
  <si>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</si>
  <si>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</si>
  <si>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</si>
  <si>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</si>
  <si>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</si>
  <si>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</si>
  <si>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</si>
  <si>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</si>
  <si>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</si>
  <si>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</si>
  <si>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</si>
  <si>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</si>
  <si>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</si>
  <si>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</si>
  <si>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</si>
  <si>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</si>
  <si>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</si>
  <si>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</si>
  <si>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</si>
  <si>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</si>
  <si>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</si>
  <si>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</si>
  <si>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</si>
  <si>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</si>
  <si>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</si>
  <si>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</si>
  <si>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</si>
  <si>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</si>
  <si>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</si>
  <si>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</si>
  <si>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</si>
  <si>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</si>
  <si>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</si>
  <si>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</si>
  <si>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</si>
  <si>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</si>
  <si>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</si>
  <si>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</si>
  <si>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</si>
  <si>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</si>
  <si>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</si>
  <si>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</si>
  <si>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</si>
  <si>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</si>
  <si>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</si>
  <si>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</si>
  <si>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</si>
  <si>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</si>
  <si>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</si>
  <si>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</si>
  <si>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</si>
  <si>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</si>
  <si>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</si>
  <si>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</si>
  <si>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</si>
  <si>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</si>
  <si>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</si>
  <si>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</si>
  <si>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</si>
  <si>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</si>
  <si>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</si>
  <si>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</si>
  <si>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</si>
  <si>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</si>
  <si>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</si>
  <si>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</si>
  <si>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</si>
  <si>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</si>
  <si>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</si>
  <si>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</si>
  <si>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</si>
  <si>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</si>
  <si>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</si>
  <si>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</si>
  <si>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</si>
  <si>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</si>
  <si>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</si>
  <si>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</si>
  <si>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</si>
  <si>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</si>
  <si>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</si>
  <si>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</si>
  <si>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n_ItemName</t>
  </si>
  <si>
    <t>n_ItemDesc</t>
  </si>
  <si>
    <t>s_ItemIcon</t>
  </si>
  <si>
    <t>n_ItemOrder</t>
  </si>
  <si>
    <t xml:space="preserve">b_isSaveModeShow </t>
  </si>
  <si>
    <t>n_LinkPointID1</t>
  </si>
  <si>
    <t>n_LinkPointID2</t>
  </si>
  <si>
    <t>n_LinkPointID3</t>
  </si>
  <si>
    <t>n_LinkPointID4</t>
  </si>
  <si>
    <t>n_LinkPointID5</t>
  </si>
  <si>
    <t>skill_fire</t>
  </si>
  <si>
    <t>skill_water</t>
  </si>
  <si>
    <t>skill_wind</t>
  </si>
  <si>
    <t>skill_earth</t>
  </si>
  <si>
    <t>skill_awaken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</si>
  <si>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</si>
  <si>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</si>
  <si>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</si>
  <si>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</si>
  <si>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</si>
  <si>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</si>
  <si>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</si>
  <si>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</si>
  <si>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</si>
  <si>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</si>
  <si>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</si>
  <si>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</si>
  <si>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</si>
  <si>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</si>
  <si>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</si>
  <si>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</si>
  <si>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</si>
  <si>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</si>
  <si>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</si>
  <si>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</si>
  <si>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</si>
  <si>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</si>
  <si>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</si>
  <si>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</si>
  <si>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</si>
  <si>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</si>
  <si>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</si>
  <si>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</si>
  <si>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</si>
  <si>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</si>
  <si>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</si>
  <si>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</si>
  <si>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</si>
  <si>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</si>
  <si>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</si>
  <si>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</si>
  <si>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</si>
  <si>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</si>
  <si>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</si>
  <si>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</si>
  <si>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magic_icebolt</t>
  </si>
  <si>
    <t>mat_101</t>
  </si>
  <si>
    <t>mat_102</t>
  </si>
  <si>
    <t>mat_103</t>
  </si>
  <si>
    <t>mat_201</t>
  </si>
  <si>
    <t>mat_202</t>
  </si>
  <si>
    <t>mat_333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</si>
  <si>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</si>
  <si>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</si>
  <si>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</si>
  <si>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</si>
  <si>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</si>
  <si>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</si>
  <si>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</si>
  <si>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</si>
  <si>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</si>
  <si>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</si>
  <si>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</si>
  <si>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</si>
  <si>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relic1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</si>
  <si>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</si>
  <si>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</si>
  <si>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</si>
  <si>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</si>
  <si>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</si>
  <si>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</si>
  <si>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</si>
  <si>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</si>
  <si>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</si>
  <si>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</si>
  <si>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</si>
  <si>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</si>
  <si>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</si>
  <si>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</si>
  <si>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</si>
  <si>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</si>
  <si>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</si>
  <si>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</si>
  <si>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</si>
  <si>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</si>
  <si>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</si>
  <si>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</si>
  <si>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</si>
  <si>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</si>
  <si>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</si>
  <si>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</si>
  <si>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</si>
  <si>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</si>
  <si>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</si>
  <si>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</si>
  <si>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</si>
  <si>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</si>
  <si>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</si>
  <si>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</si>
  <si>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</si>
  <si>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</si>
  <si>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</si>
  <si>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</si>
  <si>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</si>
  <si>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</si>
  <si>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</si>
  <si>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</si>
  <si>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</si>
  <si>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</si>
  <si>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</si>
  <si>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</si>
  <si>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</si>
  <si>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</si>
  <si>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</si>
  <si>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</si>
  <si>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</si>
  <si>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</si>
  <si>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</si>
  <si>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</si>
  <si>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</si>
  <si>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</si>
  <si>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</si>
  <si>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</si>
  <si>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</si>
  <si>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</si>
  <si>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</si>
  <si>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</si>
  <si>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</si>
  <si>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</si>
  <si>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</si>
  <si>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</si>
  <si>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</si>
  <si>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</si>
  <si>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</si>
  <si>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</si>
  <si>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</si>
  <si>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</si>
  <si>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</si>
  <si>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</si>
  <si>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</si>
  <si>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</si>
  <si>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</si>
  <si>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</si>
  <si>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</si>
  <si>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</si>
  <si>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</si>
  <si>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</si>
  <si>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</si>
  <si>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</si>
  <si>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</si>
  <si>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</si>
  <si>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</si>
  <si>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</si>
  <si>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</si>
  <si>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</si>
  <si>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</si>
  <si>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</si>
  <si>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</si>
  <si>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</si>
  <si>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</si>
  <si>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</si>
  <si>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</si>
  <si>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</si>
  <si>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</si>
  <si>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</si>
  <si>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</si>
  <si>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</si>
  <si>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</si>
  <si>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</si>
  <si>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</si>
  <si>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</si>
  <si>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</si>
  <si>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</si>
  <si>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</si>
  <si>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</si>
  <si>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</si>
  <si>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</si>
  <si>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</si>
  <si>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</si>
  <si>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</si>
  <si>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</si>
  <si>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</si>
  <si>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</si>
  <si>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</si>
  <si>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</si>
  <si>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</si>
  <si>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</si>
  <si>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</si>
  <si>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</si>
  <si>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</si>
  <si>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</si>
  <si>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</si>
  <si>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</si>
  <si>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</si>
  <si>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</si>
  <si>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</si>
  <si>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</si>
  <si>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</si>
  <si>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</si>
  <si>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</si>
  <si>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</si>
  <si>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</si>
  <si>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</si>
  <si>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</si>
  <si>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</si>
  <si>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</si>
  <si>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</si>
  <si>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</si>
  <si>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</si>
  <si>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</si>
  <si>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</si>
  <si>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</si>
  <si>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</si>
  <si>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</si>
  <si>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</si>
  <si>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</si>
  <si>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</si>
  <si>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</si>
  <si>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</si>
  <si>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</si>
  <si>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</si>
  <si>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</si>
  <si>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</si>
  <si>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</si>
  <si>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</si>
  <si>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</si>
  <si>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</si>
  <si>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</si>
  <si>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</si>
  <si>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</si>
  <si>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</si>
  <si>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</si>
  <si>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</si>
  <si>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</si>
  <si>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</si>
  <si>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</si>
  <si>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</si>
  <si>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</si>
  <si>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</si>
  <si>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</si>
  <si>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</si>
  <si>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</si>
  <si>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</si>
  <si>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</si>
  <si>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</si>
  <si>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</si>
  <si>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</si>
  <si>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</si>
  <si>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</si>
  <si>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</si>
  <si>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</si>
  <si>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</si>
  <si>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</si>
  <si>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</si>
  <si>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</si>
  <si>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</si>
  <si>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</si>
  <si>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</si>
  <si>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</si>
  <si>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</si>
  <si>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</si>
  <si>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</si>
  <si>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</si>
  <si>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</si>
  <si>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</si>
  <si>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</si>
  <si>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</si>
  <si>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</si>
  <si>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</si>
  <si>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</si>
  <si>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n_HarvestTime2</t>
    <phoneticPr fontId="10" type="noConversion"/>
  </si>
  <si>
    <t>Target</t>
  </si>
  <si>
    <t>TargetSub</t>
  </si>
  <si>
    <t>QuestEnter</t>
  </si>
  <si>
    <t>퀘스트 → 입장</t>
  </si>
  <si>
    <t>icon_note</t>
  </si>
  <si>
    <t>JoystickAttack</t>
  </si>
  <si>
    <t>조이스틱으로 적에게\n접근해 공격</t>
  </si>
  <si>
    <t>joystickbg</t>
  </si>
  <si>
    <t>joystick</t>
  </si>
  <si>
    <t>JoystickChest</t>
  </si>
  <si>
    <t>조이스틱으로 이동해\n상자 획득</t>
  </si>
  <si>
    <t>ScreenRot</t>
  </si>
  <si>
    <t>화면 회전</t>
  </si>
  <si>
    <t>AutoTarget</t>
  </si>
  <si>
    <t>자동 타겟 설정</t>
  </si>
  <si>
    <t>autotarget_off</t>
  </si>
  <si>
    <t>ShootMagic</t>
  </si>
  <si>
    <t>적에게 마법 공격</t>
  </si>
  <si>
    <t>AutoMagic</t>
  </si>
  <si>
    <t>자동 마법 설정</t>
  </si>
  <si>
    <t>automagic_off</t>
  </si>
  <si>
    <t>GetDropItem</t>
  </si>
  <si>
    <t>떨어진 아이템 줍기\n(강화석, 하트 등)</t>
  </si>
  <si>
    <t>Clear1_2</t>
  </si>
  <si>
    <t>1-2 클리어</t>
  </si>
  <si>
    <t>bossicon</t>
  </si>
  <si>
    <t>DieOrQuit</t>
  </si>
  <si>
    <t>pause</t>
  </si>
  <si>
    <t>WitchStat</t>
  </si>
  <si>
    <t>WeaponTicket</t>
  </si>
  <si>
    <t>마녀 스탯 강화</t>
  </si>
  <si>
    <t>menu_witch</t>
  </si>
  <si>
    <t>GambleWeapon</t>
  </si>
  <si>
    <t>지팡이 뽑기</t>
  </si>
  <si>
    <t>menu_gamble</t>
  </si>
  <si>
    <t>EqiupWeapon</t>
  </si>
  <si>
    <t>FairyTicket</t>
  </si>
  <si>
    <t>지팡이 착용</t>
  </si>
  <si>
    <t>menu_equipment</t>
  </si>
  <si>
    <t>GambleFairy</t>
  </si>
  <si>
    <t>아이템을 주워주는\n요정 뽑기</t>
  </si>
  <si>
    <t>EqiupFairy</t>
  </si>
  <si>
    <t>PetTicket</t>
  </si>
  <si>
    <t>아이템을 주워주는\n요정 착용</t>
  </si>
  <si>
    <t>GamblePet</t>
  </si>
  <si>
    <t>든든한 동료인\n펫 뽑기</t>
  </si>
  <si>
    <t>EquipPet</t>
  </si>
  <si>
    <t>든든한 동료인\n펫 착용</t>
  </si>
  <si>
    <t>menu_pet</t>
  </si>
  <si>
    <t>PetStat</t>
  </si>
  <si>
    <t>MagicTicket</t>
  </si>
  <si>
    <t>펫 스탯 강화</t>
  </si>
  <si>
    <t>GambleMagic</t>
  </si>
  <si>
    <t>마법 뽑기</t>
  </si>
  <si>
    <t>Clear1_5</t>
  </si>
  <si>
    <t>1-5 클리어</t>
  </si>
  <si>
    <t>Clear1_10</t>
  </si>
  <si>
    <t>1-10 클리어</t>
  </si>
  <si>
    <t>MixRing</t>
  </si>
  <si>
    <t>반지 합성</t>
  </si>
  <si>
    <t>EnchantMagic</t>
  </si>
  <si>
    <t>마법 강화</t>
  </si>
  <si>
    <t>EnchantPet</t>
  </si>
  <si>
    <t>펫 강화</t>
  </si>
  <si>
    <t>FreePackage</t>
  </si>
  <si>
    <t>무료 패키지 받기\n(상점 - 패키지)</t>
  </si>
  <si>
    <t>menu_shop</t>
  </si>
  <si>
    <t>CombinePotion</t>
  </si>
  <si>
    <t>솥에서 포션 조제</t>
  </si>
  <si>
    <t>menu_kettle</t>
  </si>
  <si>
    <t>UsePotion</t>
  </si>
  <si>
    <t>포션 사용</t>
  </si>
  <si>
    <t>LookBook</t>
  </si>
  <si>
    <t>고서 보기</t>
  </si>
  <si>
    <t>menu_book</t>
  </si>
  <si>
    <t>UseGoldPouch</t>
  </si>
  <si>
    <t>가방에서 골드 주머니\n사용</t>
  </si>
  <si>
    <t>btn_bag</t>
  </si>
  <si>
    <t>ChangeTitle</t>
  </si>
  <si>
    <t>애기집사로 칭호\n바꾸기</t>
  </si>
  <si>
    <t>btn_title</t>
  </si>
  <si>
    <t>GetMissionReward</t>
  </si>
  <si>
    <t>미션 보상 받기</t>
  </si>
  <si>
    <t>btn_achievement</t>
  </si>
  <si>
    <t>GetPass</t>
  </si>
  <si>
    <t>패스 출석보상 받기</t>
  </si>
  <si>
    <t>icon_pass</t>
  </si>
  <si>
    <t>OptionHelp</t>
  </si>
  <si>
    <t>설정 - 도움말 확인</t>
  </si>
  <si>
    <t>btn_option</t>
  </si>
  <si>
    <t>Coupon</t>
  </si>
  <si>
    <t>채팅에서 쿠폰 받기\n/작은마녀</t>
  </si>
  <si>
    <t>btn_chat</t>
  </si>
  <si>
    <t>Complete</t>
  </si>
  <si>
    <t>가이드 퀘스트 완료</t>
  </si>
  <si>
    <t>일시정지 → 나가기\n혹은 마녀 사망</t>
  </si>
  <si>
    <t>NickChange</t>
  </si>
  <si>
    <t>마녀 이름 변경하기</t>
  </si>
  <si>
    <t>bookpage</t>
  </si>
  <si>
    <t>ChapterChange</t>
  </si>
  <si>
    <t>2챕터로 이동하기</t>
  </si>
  <si>
    <t>btn_map</t>
  </si>
  <si>
    <t>Grade</t>
    <phoneticPr fontId="10" type="noConversion"/>
  </si>
  <si>
    <t>NeedPoint</t>
  </si>
  <si>
    <t>GambleType</t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</si>
  <si>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</si>
  <si>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</si>
  <si>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</si>
  <si>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</si>
  <si>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</si>
  <si>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</si>
  <si>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n_FarmerID</t>
  </si>
  <si>
    <t>e_FarmerStat</t>
  </si>
  <si>
    <t>f_StatValue</t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</si>
  <si>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</si>
  <si>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</si>
  <si>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</si>
  <si>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</si>
  <si>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</si>
  <si>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</si>
  <si>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</si>
  <si>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</si>
  <si>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</si>
  <si>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</si>
  <si>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</si>
  <si>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</si>
  <si>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</si>
  <si>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</si>
  <si>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</si>
  <si>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</si>
  <si>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</si>
  <si>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</si>
  <si>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</si>
  <si>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</si>
  <si>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</si>
  <si>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</si>
  <si>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</si>
  <si>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</si>
  <si>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</si>
  <si>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</si>
  <si>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</si>
  <si>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</si>
  <si>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</si>
  <si>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</si>
  <si>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</si>
  <si>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</si>
  <si>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</si>
  <si>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</si>
  <si>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</si>
  <si>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</si>
  <si>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</si>
  <si>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</si>
  <si>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</si>
  <si>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</si>
  <si>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</si>
  <si>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</si>
  <si>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</si>
  <si>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</si>
  <si>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</si>
  <si>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</si>
  <si>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</si>
  <si>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</si>
  <si>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</si>
  <si>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</si>
  <si>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</si>
  <si>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</si>
  <si>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</si>
  <si>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</si>
  <si>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</si>
  <si>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</si>
  <si>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</si>
  <si>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</si>
  <si>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</si>
  <si>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</si>
  <si>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</si>
  <si>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</si>
  <si>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</si>
  <si>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</si>
  <si>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</si>
  <si>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</si>
  <si>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</si>
  <si>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</si>
  <si>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</si>
  <si>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</si>
  <si>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</si>
  <si>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</si>
  <si>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</si>
  <si>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</si>
  <si>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</si>
  <si>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</si>
  <si>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</si>
  <si>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</si>
  <si>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</si>
  <si>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</si>
  <si>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</si>
  <si>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</si>
  <si>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</si>
  <si>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</si>
  <si>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</si>
  <si>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</si>
  <si>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</si>
  <si>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</si>
  <si>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</si>
  <si>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</si>
  <si>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</si>
  <si>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</si>
  <si>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</si>
  <si>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</si>
  <si>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</si>
  <si>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</si>
  <si>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</si>
  <si>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</si>
  <si>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</si>
  <si>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</si>
  <si>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</si>
  <si>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</si>
  <si>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</si>
  <si>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</si>
  <si>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</si>
  <si>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</si>
  <si>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</si>
  <si>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</si>
  <si>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</si>
  <si>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</si>
  <si>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</si>
  <si>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</si>
  <si>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</si>
  <si>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</si>
  <si>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</si>
  <si>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</si>
  <si>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</si>
  <si>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</si>
  <si>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</si>
  <si>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</si>
  <si>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</si>
  <si>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</si>
  <si>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</si>
  <si>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</si>
  <si>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</si>
  <si>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</si>
  <si>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</si>
  <si>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</si>
  <si>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</si>
  <si>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</si>
  <si>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</si>
  <si>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</si>
  <si>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</si>
  <si>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</si>
  <si>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n_CraftingGoodsPrice</t>
  </si>
  <si>
    <t>n_CraftingGoodsCount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</si>
  <si>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</si>
  <si>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</si>
  <si>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</si>
  <si>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</si>
  <si>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</si>
  <si>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</si>
  <si>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</si>
  <si>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</si>
  <si>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</si>
  <si>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</si>
  <si>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</si>
  <si>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</si>
  <si>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</si>
  <si>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</si>
  <si>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</si>
  <si>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</si>
  <si>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</si>
  <si>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</si>
  <si>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</si>
  <si>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</si>
  <si>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</si>
  <si>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</si>
  <si>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</si>
  <si>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</si>
  <si>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</si>
  <si>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</si>
  <si>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</si>
  <si>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</si>
  <si>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AnyChapterClear</t>
  </si>
  <si>
    <t>아무 챕터 1회 클리어</t>
  </si>
  <si>
    <t>몬스터 처치 100회</t>
  </si>
  <si>
    <t>보스 처치 20회</t>
  </si>
  <si>
    <t>지팡이 15회 뽑기</t>
  </si>
  <si>
    <t>반지 15회 뽑기</t>
  </si>
  <si>
    <t>목걸이 15회 뽑기</t>
  </si>
  <si>
    <t>신발 15회 뽑기</t>
  </si>
  <si>
    <t>요정 15회 뽑기</t>
  </si>
  <si>
    <t>마법 15회 뽑기</t>
  </si>
  <si>
    <t>펫 15회 뽑기</t>
  </si>
  <si>
    <t>농작물 10회 심기</t>
  </si>
  <si>
    <t>농작물 10회 수확하기</t>
  </si>
  <si>
    <t>마녀 능력치 강화 10회</t>
  </si>
  <si>
    <t>펫 강화 1회</t>
  </si>
  <si>
    <t>CompleteDailyQuest</t>
  </si>
  <si>
    <t>일일 퀘스트 15회 완료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</si>
  <si>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</si>
  <si>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</si>
  <si>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</si>
  <si>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</si>
  <si>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</si>
  <si>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</si>
  <si>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</si>
  <si>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</si>
  <si>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</si>
  <si>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</si>
  <si>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</si>
  <si>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</si>
  <si>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</si>
  <si>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</si>
  <si>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</si>
  <si>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</si>
  <si>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</si>
  <si>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</si>
  <si>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</si>
  <si>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</si>
  <si>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</si>
  <si>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</si>
  <si>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</si>
  <si>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</si>
  <si>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</si>
  <si>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</si>
  <si>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</si>
  <si>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</si>
  <si>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</si>
  <si>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</si>
  <si>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</si>
  <si>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</si>
  <si>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</si>
  <si>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</si>
  <si>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</si>
  <si>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</si>
  <si>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</si>
  <si>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</si>
  <si>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</si>
  <si>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</si>
  <si>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</si>
  <si>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</si>
  <si>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</si>
  <si>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</si>
  <si>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</si>
  <si>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</si>
  <si>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</si>
  <si>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</si>
  <si>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</si>
  <si>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</si>
  <si>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</si>
  <si>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</si>
  <si>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</si>
  <si>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</si>
  <si>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</si>
  <si>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</si>
  <si>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</si>
  <si>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</si>
  <si>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</si>
  <si>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</si>
  <si>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</si>
  <si>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</si>
  <si>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</si>
  <si>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</si>
  <si>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</si>
  <si>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</si>
  <si>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</si>
  <si>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</si>
  <si>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</si>
  <si>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</si>
  <si>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</si>
  <si>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</si>
  <si>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</si>
  <si>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</si>
  <si>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</si>
  <si>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</si>
  <si>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</si>
  <si>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</si>
  <si>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</si>
  <si>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</si>
  <si>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</si>
  <si>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</si>
  <si>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</si>
  <si>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</si>
  <si>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</si>
  <si>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</si>
  <si>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</si>
  <si>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</si>
  <si>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</si>
  <si>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</si>
  <si>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</si>
  <si>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</si>
  <si>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</si>
  <si>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</si>
  <si>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</si>
  <si>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</si>
  <si>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</si>
  <si>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</si>
  <si>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</si>
  <si>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</si>
  <si>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</si>
  <si>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</si>
  <si>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</si>
  <si>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</si>
  <si>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</si>
  <si>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</si>
  <si>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</si>
  <si>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</si>
  <si>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</si>
  <si>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</si>
  <si>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</si>
  <si>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</si>
  <si>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</si>
  <si>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</si>
  <si>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</si>
  <si>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</si>
  <si>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</si>
  <si>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</si>
  <si>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</si>
  <si>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</si>
  <si>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</si>
  <si>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</si>
  <si>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</si>
  <si>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</si>
  <si>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</si>
  <si>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</si>
  <si>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</si>
  <si>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</si>
  <si>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</si>
  <si>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</si>
  <si>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</si>
  <si>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</si>
  <si>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</si>
  <si>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</si>
  <si>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</si>
  <si>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</si>
  <si>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</si>
  <si>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</si>
  <si>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</si>
  <si>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</si>
  <si>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</si>
  <si>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</si>
  <si>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</si>
  <si>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</si>
  <si>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</si>
  <si>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</si>
  <si>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</si>
  <si>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</si>
  <si>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</si>
  <si>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</si>
  <si>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</si>
  <si>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</si>
  <si>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</si>
  <si>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</si>
  <si>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</si>
  <si>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</si>
  <si>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</si>
  <si>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</si>
  <si>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</si>
  <si>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</si>
  <si>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</si>
  <si>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</si>
  <si>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</si>
  <si>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</si>
  <si>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</si>
  <si>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</si>
  <si>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</si>
  <si>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</si>
  <si>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</si>
  <si>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</si>
  <si>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</si>
  <si>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</si>
  <si>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</si>
  <si>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</si>
  <si>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</si>
  <si>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</si>
  <si>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</si>
  <si>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</si>
  <si>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</si>
  <si>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</si>
  <si>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</si>
  <si>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</si>
  <si>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</si>
  <si>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</si>
  <si>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</si>
  <si>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</si>
  <si>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</si>
  <si>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</si>
  <si>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</si>
  <si>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</si>
  <si>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</si>
  <si>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</si>
  <si>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</si>
  <si>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</si>
  <si>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</si>
  <si>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</si>
  <si>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</si>
  <si>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</si>
  <si>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</si>
  <si>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</si>
  <si>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</si>
  <si>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</si>
  <si>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</si>
  <si>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</si>
  <si>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</si>
  <si>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</si>
  <si>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</si>
  <si>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</si>
  <si>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</si>
  <si>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</si>
  <si>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</si>
  <si>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</si>
  <si>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</si>
  <si>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</si>
  <si>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</si>
  <si>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</si>
  <si>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</si>
  <si>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</si>
  <si>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</si>
  <si>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</si>
  <si>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</si>
  <si>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</si>
  <si>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</si>
  <si>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</si>
  <si>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</si>
  <si>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</si>
  <si>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</si>
  <si>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</si>
  <si>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</si>
  <si>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</si>
  <si>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</si>
  <si>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</si>
  <si>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</si>
  <si>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</si>
  <si>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</si>
  <si>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</si>
  <si>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</si>
  <si>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</si>
  <si>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</si>
  <si>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</si>
  <si>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</si>
  <si>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</si>
  <si>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</si>
  <si>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</si>
  <si>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</si>
  <si>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</si>
  <si>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</si>
  <si>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</si>
  <si>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</si>
  <si>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</si>
  <si>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</si>
  <si>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</si>
  <si>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</si>
  <si>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</si>
  <si>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</si>
  <si>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</si>
  <si>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</si>
  <si>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</si>
  <si>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</si>
  <si>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</si>
  <si>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</si>
  <si>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</si>
  <si>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</si>
  <si>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</si>
  <si>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</si>
  <si>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</si>
  <si>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</si>
  <si>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</si>
  <si>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</si>
  <si>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</si>
  <si>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</si>
  <si>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</si>
  <si>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</si>
  <si>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</si>
  <si>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</si>
  <si>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</si>
  <si>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</si>
  <si>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</si>
  <si>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</si>
  <si>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</si>
  <si>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</si>
  <si>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</si>
  <si>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</si>
  <si>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</si>
  <si>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</si>
  <si>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</si>
  <si>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</si>
  <si>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</si>
  <si>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</si>
  <si>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</si>
  <si>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</si>
  <si>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</si>
  <si>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</si>
  <si>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</si>
  <si>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</si>
  <si>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</si>
  <si>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</si>
  <si>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</si>
  <si>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</si>
  <si>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</si>
  <si>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</si>
  <si>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</si>
  <si>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</si>
  <si>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</si>
  <si>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</si>
  <si>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</si>
  <si>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</si>
  <si>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</si>
  <si>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</si>
  <si>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</si>
  <si>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</si>
  <si>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</si>
  <si>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</si>
  <si>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</si>
  <si>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</si>
  <si>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</si>
  <si>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</si>
  <si>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</si>
  <si>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</si>
  <si>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</si>
  <si>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</si>
  <si>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</si>
  <si>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</si>
  <si>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</si>
  <si>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</si>
  <si>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</si>
  <si>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</si>
  <si>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</si>
  <si>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</si>
  <si>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</si>
  <si>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</si>
  <si>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</si>
  <si>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</si>
  <si>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</si>
  <si>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</si>
  <si>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</si>
  <si>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</si>
  <si>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</si>
  <si>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</si>
  <si>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</si>
  <si>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</si>
  <si>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</si>
  <si>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</si>
  <si>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</si>
  <si>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</si>
  <si>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</si>
  <si>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</si>
  <si>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</si>
  <si>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</si>
  <si>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</si>
  <si>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</si>
  <si>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</si>
  <si>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</si>
  <si>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</si>
  <si>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</si>
  <si>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</si>
  <si>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</si>
  <si>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</si>
  <si>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</si>
  <si>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</si>
  <si>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</si>
  <si>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</si>
  <si>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</si>
  <si>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</si>
  <si>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</si>
  <si>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</si>
  <si>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</si>
  <si>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</si>
  <si>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</si>
  <si>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</si>
  <si>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</si>
  <si>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</si>
  <si>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</si>
  <si>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</si>
  <si>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</si>
  <si>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</si>
  <si>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</si>
  <si>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</si>
  <si>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</si>
  <si>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</si>
  <si>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</si>
  <si>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</si>
  <si>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</si>
  <si>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</si>
  <si>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</si>
  <si>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</si>
  <si>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</si>
  <si>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</si>
  <si>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</si>
  <si>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</si>
  <si>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</si>
  <si>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</si>
  <si>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</si>
  <si>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</si>
  <si>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</si>
  <si>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</si>
  <si>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</si>
  <si>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</si>
  <si>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</si>
  <si>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</si>
  <si>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</si>
  <si>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</si>
  <si>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</si>
  <si>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</si>
  <si>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</si>
  <si>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</si>
  <si>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</si>
  <si>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</si>
  <si>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</si>
  <si>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</si>
  <si>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</si>
  <si>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</si>
  <si>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</si>
  <si>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</si>
  <si>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</si>
  <si>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</si>
  <si>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</si>
  <si>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</si>
  <si>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</si>
  <si>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</si>
  <si>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</si>
  <si>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</si>
  <si>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</si>
  <si>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</si>
  <si>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</si>
  <si>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</si>
  <si>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</si>
  <si>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</si>
  <si>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</si>
  <si>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</si>
  <si>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</si>
  <si>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</si>
  <si>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</si>
  <si>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</si>
  <si>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</si>
  <si>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</si>
  <si>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</si>
  <si>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</si>
  <si>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</si>
  <si>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</si>
  <si>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</si>
  <si>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</si>
  <si>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</si>
  <si>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</si>
  <si>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</si>
  <si>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</si>
  <si>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</si>
  <si>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</si>
  <si>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</si>
  <si>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</si>
  <si>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</si>
  <si>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</si>
  <si>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</si>
  <si>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</si>
  <si>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</si>
  <si>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</si>
  <si>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</si>
  <si>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</si>
  <si>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</si>
  <si>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</si>
  <si>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</si>
  <si>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</si>
  <si>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</si>
  <si>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</si>
  <si>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</si>
  <si>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</si>
  <si>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</si>
  <si>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</si>
  <si>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</si>
  <si>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</si>
  <si>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</si>
  <si>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</si>
  <si>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</si>
  <si>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</si>
  <si>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</si>
  <si>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</si>
  <si>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</si>
  <si>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</si>
  <si>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</si>
  <si>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</si>
  <si>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</si>
  <si>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</si>
  <si>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</si>
  <si>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</si>
  <si>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</si>
  <si>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</si>
  <si>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</si>
  <si>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</si>
  <si>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</si>
  <si>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</si>
  <si>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</si>
  <si>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</si>
  <si>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</si>
  <si>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</si>
  <si>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</si>
  <si>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</si>
  <si>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</si>
  <si>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</si>
  <si>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</si>
  <si>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</si>
  <si>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</si>
  <si>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</si>
  <si>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</si>
  <si>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</si>
  <si>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</si>
  <si>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</si>
  <si>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</si>
  <si>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</si>
  <si>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</si>
  <si>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</si>
  <si>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</si>
  <si>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</si>
  <si>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</si>
  <si>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</si>
  <si>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</si>
  <si>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</si>
  <si>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</si>
  <si>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</si>
  <si>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</si>
  <si>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</si>
  <si>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</si>
  <si>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</si>
  <si>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</si>
  <si>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</si>
  <si>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</si>
  <si>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</si>
  <si>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</si>
  <si>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</si>
  <si>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</si>
  <si>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</si>
  <si>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</si>
  <si>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</si>
  <si>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</si>
  <si>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</si>
  <si>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</si>
  <si>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</si>
  <si>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</si>
  <si>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</si>
  <si>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</si>
  <si>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</si>
  <si>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</si>
  <si>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</si>
  <si>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</si>
  <si>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</si>
  <si>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</si>
  <si>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</si>
  <si>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</si>
  <si>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</si>
  <si>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</si>
  <si>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</si>
  <si>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</si>
  <si>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</si>
  <si>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</si>
  <si>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</si>
  <si>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</si>
  <si>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</si>
  <si>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</si>
  <si>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</si>
  <si>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</si>
  <si>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</si>
  <si>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</si>
  <si>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</si>
  <si>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</si>
  <si>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</si>
  <si>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</si>
  <si>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</si>
  <si>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</si>
  <si>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</si>
  <si>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</si>
  <si>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</si>
  <si>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</si>
  <si>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</si>
  <si>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</si>
  <si>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</si>
  <si>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</si>
  <si>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</si>
  <si>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</si>
  <si>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</si>
  <si>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</si>
  <si>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</si>
  <si>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</si>
  <si>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</si>
  <si>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</si>
  <si>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</si>
  <si>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</si>
  <si>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</si>
  <si>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</si>
  <si>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</si>
  <si>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</si>
  <si>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</si>
  <si>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</si>
  <si>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</si>
  <si>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</si>
  <si>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</si>
  <si>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</si>
  <si>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</si>
  <si>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</si>
  <si>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</si>
  <si>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</si>
  <si>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</si>
  <si>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</si>
  <si>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</si>
  <si>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</si>
  <si>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</si>
  <si>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</si>
  <si>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</si>
  <si>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</si>
  <si>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</si>
  <si>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</si>
  <si>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</si>
  <si>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</si>
  <si>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</si>
  <si>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</si>
  <si>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</si>
  <si>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</si>
  <si>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</si>
  <si>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</si>
  <si>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</si>
  <si>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</si>
  <si>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</si>
  <si>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</si>
  <si>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</si>
  <si>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</si>
  <si>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</si>
  <si>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</si>
  <si>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</si>
  <si>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</si>
  <si>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</si>
  <si>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</si>
  <si>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</si>
  <si>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</si>
  <si>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</si>
  <si>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</si>
  <si>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</si>
  <si>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</si>
  <si>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</si>
  <si>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</si>
  <si>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</si>
  <si>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</si>
  <si>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</si>
  <si>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</si>
  <si>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</si>
  <si>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</si>
  <si>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</si>
  <si>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</si>
  <si>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</si>
  <si>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</si>
  <si>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</si>
  <si>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</si>
  <si>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</si>
  <si>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</si>
  <si>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</si>
  <si>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</si>
  <si>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</si>
  <si>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</si>
  <si>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</si>
  <si>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</si>
  <si>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</si>
  <si>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</si>
  <si>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</si>
  <si>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</si>
  <si>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</si>
  <si>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</si>
  <si>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</si>
  <si>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</si>
  <si>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</si>
  <si>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</si>
  <si>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</si>
  <si>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</si>
  <si>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</si>
  <si>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</si>
  <si>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</si>
  <si>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</si>
  <si>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</si>
  <si>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</si>
  <si>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</si>
  <si>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</si>
  <si>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</si>
  <si>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</si>
  <si>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</si>
  <si>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</si>
  <si>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</si>
  <si>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</si>
  <si>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</si>
  <si>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</si>
  <si>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</si>
  <si>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</si>
  <si>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</si>
  <si>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</si>
  <si>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</si>
  <si>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</si>
  <si>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</si>
  <si>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</si>
  <si>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</si>
  <si>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</si>
  <si>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</si>
  <si>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</si>
  <si>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</si>
  <si>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</si>
  <si>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</si>
  <si>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</si>
  <si>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</si>
  <si>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</si>
  <si>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</si>
  <si>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</si>
  <si>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</si>
  <si>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</si>
  <si>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</si>
  <si>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</si>
  <si>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</si>
  <si>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</si>
  <si>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</si>
  <si>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</si>
  <si>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</si>
  <si>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</si>
  <si>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</si>
  <si>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</si>
  <si>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</si>
  <si>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</si>
  <si>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</si>
  <si>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</si>
  <si>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</si>
  <si>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</si>
  <si>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</si>
  <si>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</si>
  <si>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</si>
  <si>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</si>
  <si>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</si>
  <si>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</si>
  <si>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</si>
  <si>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</si>
  <si>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</si>
  <si>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</si>
  <si>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</si>
  <si>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</si>
  <si>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</si>
  <si>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</si>
  <si>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</si>
  <si>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</si>
  <si>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</si>
  <si>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</si>
  <si>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</si>
  <si>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</si>
  <si>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</si>
  <si>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</si>
  <si>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</si>
  <si>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</si>
  <si>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</si>
  <si>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</si>
  <si>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</si>
  <si>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</si>
  <si>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</si>
  <si>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</si>
  <si>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</si>
  <si>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</si>
  <si>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</si>
  <si>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</si>
  <si>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</si>
  <si>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</si>
  <si>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</si>
  <si>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</si>
  <si>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</si>
  <si>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</si>
  <si>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</si>
  <si>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</si>
  <si>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</si>
  <si>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</si>
  <si>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</si>
  <si>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</si>
  <si>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</si>
  <si>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</si>
  <si>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</si>
  <si>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</si>
  <si>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</si>
  <si>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</si>
  <si>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</si>
  <si>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</si>
  <si>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</si>
  <si>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</si>
  <si>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</si>
  <si>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</si>
  <si>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</si>
  <si>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</si>
  <si>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</si>
  <si>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</si>
  <si>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</si>
  <si>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</si>
  <si>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</si>
  <si>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</si>
  <si>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</si>
  <si>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</si>
  <si>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</si>
  <si>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</si>
  <si>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</si>
  <si>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</si>
  <si>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</si>
  <si>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</si>
  <si>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</si>
  <si>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</si>
  <si>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</si>
  <si>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</si>
  <si>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</si>
  <si>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</si>
  <si>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</si>
  <si>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</si>
  <si>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</si>
  <si>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</si>
  <si>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</si>
  <si>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</si>
  <si>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</si>
  <si>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</si>
  <si>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</si>
  <si>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</si>
  <si>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</si>
  <si>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</si>
  <si>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</si>
  <si>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</si>
  <si>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</si>
  <si>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</si>
  <si>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</si>
  <si>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</si>
  <si>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</si>
  <si>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</si>
  <si>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</si>
  <si>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</si>
  <si>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</si>
  <si>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</si>
  <si>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</si>
  <si>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</si>
  <si>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</si>
  <si>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</si>
  <si>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</si>
  <si>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</si>
  <si>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</si>
  <si>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</si>
  <si>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</si>
  <si>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</si>
  <si>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</si>
  <si>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</si>
  <si>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</si>
  <si>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</si>
  <si>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</si>
  <si>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</si>
  <si>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</si>
  <si>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</si>
  <si>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</si>
  <si>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</si>
  <si>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</si>
  <si>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</si>
  <si>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</si>
  <si>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</si>
  <si>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</si>
  <si>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</si>
  <si>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</si>
  <si>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</si>
  <si>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</si>
  <si>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</si>
  <si>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</si>
  <si>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</si>
  <si>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</si>
  <si>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</si>
  <si>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</si>
  <si>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</si>
  <si>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</si>
  <si>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</si>
  <si>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</si>
  <si>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</si>
  <si>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</si>
  <si>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</si>
  <si>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</si>
  <si>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</si>
  <si>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</si>
  <si>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</si>
  <si>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</si>
  <si>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</si>
  <si>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</si>
  <si>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</si>
  <si>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</si>
  <si>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</si>
  <si>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</si>
  <si>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</si>
  <si>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</si>
  <si>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</si>
  <si>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</si>
  <si>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</si>
  <si>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</si>
  <si>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</si>
  <si>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</si>
  <si>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</si>
  <si>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</si>
  <si>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</si>
  <si>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</si>
  <si>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</si>
  <si>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</si>
  <si>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</si>
  <si>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</si>
  <si>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</si>
  <si>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</si>
  <si>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</si>
  <si>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</si>
  <si>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</si>
  <si>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</si>
  <si>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</si>
  <si>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</si>
  <si>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</si>
  <si>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</si>
  <si>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</si>
  <si>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</si>
  <si>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</si>
  <si>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</si>
  <si>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</si>
  <si>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</si>
  <si>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</si>
  <si>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</si>
  <si>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</si>
  <si>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</si>
  <si>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</si>
  <si>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</si>
  <si>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</si>
  <si>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</si>
  <si>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</si>
  <si>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</si>
  <si>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</si>
  <si>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</si>
  <si>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</si>
  <si>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</si>
  <si>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</si>
  <si>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</si>
  <si>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</si>
  <si>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</si>
  <si>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</si>
  <si>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</si>
  <si>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</si>
  <si>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</si>
  <si>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</si>
  <si>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</si>
  <si>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</si>
  <si>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</si>
  <si>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</si>
  <si>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</si>
  <si>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</si>
  <si>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</si>
  <si>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</si>
  <si>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</si>
  <si>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</si>
  <si>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</si>
  <si>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</si>
  <si>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</si>
  <si>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</si>
  <si>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</si>
  <si>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</si>
  <si>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</si>
  <si>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</si>
  <si>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</si>
  <si>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</si>
  <si>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</si>
  <si>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</si>
  <si>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</si>
  <si>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</si>
  <si>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</si>
  <si>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</si>
  <si>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</si>
  <si>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</si>
  <si>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</si>
  <si>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</si>
  <si>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</si>
  <si>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</si>
  <si>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</si>
  <si>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</si>
  <si>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</si>
  <si>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</si>
  <si>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</si>
  <si>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</si>
  <si>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</si>
  <si>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</si>
  <si>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</si>
  <si>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</si>
  <si>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</si>
  <si>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</si>
  <si>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</si>
  <si>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</si>
  <si>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</si>
  <si>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</si>
  <si>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</si>
  <si>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</si>
  <si>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</si>
  <si>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</si>
  <si>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</si>
  <si>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</si>
  <si>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</si>
  <si>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</si>
  <si>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</si>
  <si>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</si>
  <si>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</si>
  <si>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</si>
  <si>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</si>
  <si>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</si>
  <si>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</si>
  <si>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</si>
  <si>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</si>
  <si>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</si>
  <si>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</si>
  <si>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</si>
  <si>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</si>
  <si>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</si>
  <si>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</si>
  <si>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</si>
  <si>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</si>
  <si>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</si>
  <si>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</si>
  <si>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</si>
  <si>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</si>
  <si>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</si>
  <si>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</si>
  <si>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</si>
  <si>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</si>
  <si>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</si>
  <si>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</si>
  <si>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</si>
  <si>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</si>
  <si>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</si>
  <si>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</si>
  <si>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</si>
  <si>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</si>
  <si>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</si>
  <si>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</si>
  <si>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</si>
  <si>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</si>
  <si>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</si>
  <si>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</si>
  <si>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</si>
  <si>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</si>
  <si>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</si>
  <si>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</si>
  <si>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</si>
  <si>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</si>
  <si>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</si>
  <si>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</si>
  <si>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</si>
  <si>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</si>
  <si>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</si>
  <si>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</si>
  <si>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</si>
  <si>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</si>
  <si>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</si>
  <si>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</si>
  <si>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</si>
  <si>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</si>
  <si>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</si>
  <si>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</si>
  <si>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</si>
  <si>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</si>
  <si>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</si>
  <si>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</si>
  <si>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</si>
  <si>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</si>
  <si>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</si>
  <si>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</si>
  <si>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</si>
  <si>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</si>
  <si>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</si>
  <si>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</si>
  <si>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</si>
  <si>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</si>
  <si>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</si>
  <si>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</si>
  <si>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</si>
  <si>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</si>
  <si>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</si>
  <si>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</si>
  <si>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</si>
  <si>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</si>
  <si>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</si>
  <si>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</si>
  <si>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</si>
  <si>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</si>
  <si>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</si>
  <si>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</si>
  <si>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</si>
  <si>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</si>
  <si>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</si>
  <si>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</si>
  <si>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</si>
  <si>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</si>
  <si>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</si>
  <si>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</si>
  <si>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</si>
  <si>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</si>
  <si>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</si>
  <si>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</si>
  <si>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</si>
  <si>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</si>
  <si>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</si>
  <si>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</si>
  <si>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</si>
  <si>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</si>
  <si>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</si>
  <si>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</si>
  <si>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</si>
  <si>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</si>
  <si>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</si>
  <si>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</si>
  <si>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</si>
  <si>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</si>
  <si>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</si>
  <si>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</si>
  <si>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</si>
  <si>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</si>
  <si>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n_LimitLv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</si>
  <si>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</si>
  <si>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</si>
  <si>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</si>
  <si>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</si>
  <si>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</si>
  <si>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</si>
  <si>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n_limitSlotMagic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</si>
  <si>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</si>
  <si>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</si>
  <si>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</si>
  <si>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</si>
  <si>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</si>
  <si>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</si>
  <si>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</si>
  <si>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</si>
  <si>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</si>
  <si>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</si>
  <si>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</si>
  <si>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</si>
  <si>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</si>
  <si>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</si>
  <si>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</si>
  <si>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</si>
  <si>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</si>
  <si>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</si>
  <si>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</si>
  <si>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</si>
  <si>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</si>
  <si>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</si>
  <si>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</si>
  <si>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</si>
  <si>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</si>
  <si>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</si>
  <si>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</si>
  <si>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</si>
  <si>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</si>
  <si>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</si>
  <si>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</si>
  <si>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</si>
  <si>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</si>
  <si>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</si>
  <si>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</si>
  <si>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</si>
  <si>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</si>
  <si>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</si>
  <si>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</si>
  <si>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</si>
  <si>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</si>
  <si>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</si>
  <si>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</si>
  <si>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</si>
  <si>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</si>
  <si>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</si>
  <si>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</si>
  <si>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</si>
  <si>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</si>
  <si>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</si>
  <si>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</si>
  <si>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</si>
  <si>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</si>
  <si>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</si>
  <si>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</si>
  <si>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</si>
  <si>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</si>
  <si>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</si>
  <si>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</si>
  <si>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</si>
  <si>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</si>
  <si>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</si>
  <si>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</si>
  <si>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s_Scene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</si>
  <si>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</si>
  <si>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</si>
  <si>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</si>
  <si>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</si>
  <si>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</si>
  <si>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</si>
  <si>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</si>
  <si>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</si>
  <si>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</si>
  <si>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</si>
  <si>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</si>
  <si>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</si>
  <si>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</si>
  <si>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</si>
  <si>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</si>
  <si>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</si>
  <si>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</si>
  <si>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</si>
  <si>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</si>
  <si>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</si>
  <si>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</si>
  <si>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</si>
  <si>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</si>
  <si>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</si>
  <si>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</si>
  <si>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</si>
  <si>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</si>
  <si>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</si>
  <si>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</si>
  <si>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MakeBook</t>
  </si>
  <si>
    <t>고서 1종 완성</t>
  </si>
  <si>
    <t>고서 3종 완성</t>
  </si>
  <si>
    <t>고서 5종 완성</t>
  </si>
  <si>
    <t>고서 9종 완성</t>
  </si>
  <si>
    <t>ObtainLegendWeapon</t>
  </si>
  <si>
    <t>전설 지팡이 모두 획득</t>
  </si>
  <si>
    <t>ObtainMythWeapon</t>
  </si>
  <si>
    <t>신화 지팡이 모두 획득</t>
  </si>
  <si>
    <t>ObtainLegendRing</t>
  </si>
  <si>
    <t>전설 반지 모두 획득</t>
  </si>
  <si>
    <t>ObtainMythRing</t>
  </si>
  <si>
    <t>신화 반지 모두 획득</t>
  </si>
  <si>
    <t>ObtainLegendNeck</t>
  </si>
  <si>
    <t>전설 목걸이 모두 획득</t>
  </si>
  <si>
    <t>ObtainMythNeck</t>
  </si>
  <si>
    <t>신화 목걸이 모두 획득</t>
  </si>
  <si>
    <t>ObtainLegendBoots</t>
  </si>
  <si>
    <t>전설 신발 모두 획득</t>
  </si>
  <si>
    <t>ObtainMythBoots</t>
  </si>
  <si>
    <t>신화 신발 모두 획득</t>
  </si>
  <si>
    <t>ObtainLegendFairy</t>
  </si>
  <si>
    <t>전설 요정 모두 획득</t>
  </si>
  <si>
    <t>ObtainMythFairy</t>
  </si>
  <si>
    <t>신화 요정 모두 획득</t>
  </si>
  <si>
    <t>ObtainLegendMagic</t>
  </si>
  <si>
    <t>전설 마법 모두 획득</t>
  </si>
  <si>
    <t>ObtainMythMagic</t>
  </si>
  <si>
    <t>신화 마법 모두 획득</t>
  </si>
  <si>
    <t>BloomMagic</t>
  </si>
  <si>
    <t>4개의 마법 모두 개화</t>
  </si>
  <si>
    <t>8개의 마법 모두 개화</t>
  </si>
  <si>
    <t>12개의 마법 모두 개화</t>
  </si>
  <si>
    <t>16개의 마법 모두 개화</t>
  </si>
  <si>
    <t>20개의 마법 모두 개화</t>
  </si>
  <si>
    <t>24개의 마법 모두 개화</t>
  </si>
  <si>
    <t>28개의 마법 모두 개화</t>
  </si>
  <si>
    <t>ObtainLegendPet</t>
  </si>
  <si>
    <t>전설 펫 모두 획득</t>
  </si>
  <si>
    <t>ObtainMythPet</t>
  </si>
  <si>
    <t>신화 펫 모두 획득</t>
  </si>
  <si>
    <t>Stage3Clear</t>
  </si>
  <si>
    <t>Stage5Clear</t>
  </si>
  <si>
    <t>Stage8Clear</t>
  </si>
  <si>
    <t>Time5Min</t>
  </si>
  <si>
    <t>AllGambleTicket</t>
  </si>
  <si>
    <t>1챕터 3스테이지 클리어</t>
  </si>
  <si>
    <t>1챕터 5스테이지 클리어</t>
  </si>
  <si>
    <t>1챕터 8스테이지 클리어</t>
  </si>
  <si>
    <t>1챕터 클리어</t>
  </si>
  <si>
    <t>1챕터 10분내 클리어</t>
  </si>
  <si>
    <t>1챕터 5분내 클리어</t>
  </si>
  <si>
    <t>2챕터 3스테이지 클리어</t>
  </si>
  <si>
    <t>2챕터 5스테이지 클리어</t>
  </si>
  <si>
    <t>2챕터 8스테이지 클리어</t>
  </si>
  <si>
    <t>2챕터 클리어</t>
  </si>
  <si>
    <t>2챕터 10분내 클리어</t>
  </si>
  <si>
    <t>2챕터 5분내 클리어</t>
  </si>
  <si>
    <t>3챕터 3스테이지 클리어</t>
  </si>
  <si>
    <t>3챕터 5스테이지 클리어</t>
  </si>
  <si>
    <t>3챕터 8스테이지 클리어</t>
  </si>
  <si>
    <t>3챕터 클리어</t>
  </si>
  <si>
    <t>3챕터 10분내 클리어</t>
  </si>
  <si>
    <t>3챕터 5분내 클리어</t>
  </si>
  <si>
    <t>4챕터 3스테이지 클리어</t>
  </si>
  <si>
    <t>4챕터 5스테이지 클리어</t>
  </si>
  <si>
    <t>4챕터 8스테이지 클리어</t>
  </si>
  <si>
    <t>4챕터 클리어</t>
  </si>
  <si>
    <t>4챕터 10분내 클리어</t>
  </si>
  <si>
    <t>4챕터 5분내 클리어</t>
  </si>
  <si>
    <t>5챕터 3스테이지 클리어</t>
  </si>
  <si>
    <t>5챕터 5스테이지 클리어</t>
  </si>
  <si>
    <t>5챕터 8스테이지 클리어</t>
  </si>
  <si>
    <t>5챕터 클리어</t>
  </si>
  <si>
    <t>5챕터 10분내 클리어</t>
  </si>
  <si>
    <t>5챕터 5분내 클리어</t>
  </si>
  <si>
    <t>6챕터 3스테이지 클리어</t>
  </si>
  <si>
    <t>6챕터 5스테이지 클리어</t>
  </si>
  <si>
    <t>6챕터 8스테이지 클리어</t>
  </si>
  <si>
    <t>6챕터 클리어</t>
  </si>
  <si>
    <t>6챕터 10분내 클리어</t>
  </si>
  <si>
    <t>6챕터 5분내 클리어</t>
  </si>
  <si>
    <t>7챕터 3스테이지 클리어</t>
  </si>
  <si>
    <t>7챕터 5스테이지 클리어</t>
  </si>
  <si>
    <t>7챕터 8스테이지 클리어</t>
  </si>
  <si>
    <t>7챕터 클리어</t>
  </si>
  <si>
    <t>7챕터 10분내 클리어</t>
  </si>
  <si>
    <t>7챕터 5분내 클리어</t>
  </si>
  <si>
    <t>8챕터 3스테이지 클리어</t>
  </si>
  <si>
    <t>8챕터 5스테이지 클리어</t>
  </si>
  <si>
    <t>8챕터 8스테이지 클리어</t>
  </si>
  <si>
    <t>8챕터 클리어</t>
  </si>
  <si>
    <t>8챕터 10분내 클리어</t>
  </si>
  <si>
    <t>8챕터 5분내 클리어</t>
  </si>
  <si>
    <t>9챕터 3스테이지 클리어</t>
  </si>
  <si>
    <t>9챕터 5스테이지 클리어</t>
  </si>
  <si>
    <t>9챕터 8스테이지 클리어</t>
  </si>
  <si>
    <t>9챕터 클리어</t>
  </si>
  <si>
    <t>9챕터 10분내 클리어</t>
  </si>
  <si>
    <t>9챕터 5분내 클리어</t>
  </si>
  <si>
    <t>10챕터 3스테이지 클리어</t>
  </si>
  <si>
    <t>10챕터 5스테이지 클리어</t>
  </si>
  <si>
    <t>10챕터 8스테이지 클리어</t>
  </si>
  <si>
    <t>10챕터 클리어</t>
  </si>
  <si>
    <t>10챕터 10분내 클리어</t>
  </si>
  <si>
    <t>10챕터 5분내 클리어</t>
  </si>
  <si>
    <t>11챕터 3스테이지 클리어</t>
  </si>
  <si>
    <t>11챕터 5스테이지 클리어</t>
  </si>
  <si>
    <t>11챕터 8스테이지 클리어</t>
  </si>
  <si>
    <t>11챕터 클리어</t>
  </si>
  <si>
    <t>11챕터 10분내 클리어</t>
  </si>
  <si>
    <t>11챕터 5분내 클리어</t>
  </si>
  <si>
    <t>12챕터 3스테이지 클리어</t>
  </si>
  <si>
    <t>12챕터 5스테이지 클리어</t>
  </si>
  <si>
    <t>12챕터 8스테이지 클리어</t>
  </si>
  <si>
    <t>12챕터 클리어</t>
  </si>
  <si>
    <t>12챕터 10분내 클리어</t>
  </si>
  <si>
    <t>12챕터 5분내 클리어</t>
  </si>
  <si>
    <t>13챕터 3스테이지 클리어</t>
  </si>
  <si>
    <t>13챕터 5스테이지 클리어</t>
  </si>
  <si>
    <t>13챕터 8스테이지 클리어</t>
  </si>
  <si>
    <t>13챕터 클리어</t>
  </si>
  <si>
    <t>13챕터 10분내 클리어</t>
  </si>
  <si>
    <t>13챕터 5분내 클리어</t>
  </si>
  <si>
    <t>14챕터 3스테이지 클리어</t>
  </si>
  <si>
    <t>14챕터 5스테이지 클리어</t>
  </si>
  <si>
    <t>14챕터 8스테이지 클리어</t>
  </si>
  <si>
    <t>14챕터 클리어</t>
  </si>
  <si>
    <t>14챕터 10분내 클리어</t>
  </si>
  <si>
    <t>14챕터 5분내 클리어</t>
  </si>
  <si>
    <t>15챕터 3스테이지 클리어</t>
  </si>
  <si>
    <t>15챕터 5스테이지 클리어</t>
  </si>
  <si>
    <t>15챕터 8스테이지 클리어</t>
  </si>
  <si>
    <t>15챕터 클리어</t>
  </si>
  <si>
    <t>15챕터 10분내 클리어</t>
  </si>
  <si>
    <t>15챕터 5분내 클리어</t>
  </si>
  <si>
    <t>16챕터 3스테이지 클리어</t>
  </si>
  <si>
    <t>16챕터 5스테이지 클리어</t>
  </si>
  <si>
    <t>16챕터 8스테이지 클리어</t>
  </si>
  <si>
    <t>16챕터 클리어</t>
  </si>
  <si>
    <t>16챕터 10분내 클리어</t>
  </si>
  <si>
    <t>16챕터 5분내 클리어</t>
  </si>
  <si>
    <t>17챕터 3스테이지 클리어</t>
  </si>
  <si>
    <t>17챕터 5스테이지 클리어</t>
  </si>
  <si>
    <t>17챕터 8스테이지 클리어</t>
  </si>
  <si>
    <t>17챕터 클리어</t>
  </si>
  <si>
    <t>17챕터 10분내 클리어</t>
  </si>
  <si>
    <t>17챕터 5분내 클리어</t>
  </si>
  <si>
    <t>18챕터 3스테이지 클리어</t>
  </si>
  <si>
    <t>18챕터 5스테이지 클리어</t>
  </si>
  <si>
    <t>18챕터 8스테이지 클리어</t>
  </si>
  <si>
    <t>18챕터 클리어</t>
  </si>
  <si>
    <t>18챕터 10분내 클리어</t>
  </si>
  <si>
    <t>18챕터 5분내 클리어</t>
  </si>
  <si>
    <t>19챕터 3스테이지 클리어</t>
  </si>
  <si>
    <t>19챕터 5스테이지 클리어</t>
  </si>
  <si>
    <t>19챕터 8스테이지 클리어</t>
  </si>
  <si>
    <t>19챕터 클리어</t>
  </si>
  <si>
    <t>19챕터 10분내 클리어</t>
  </si>
  <si>
    <t>19챕터 5분내 클리어</t>
  </si>
  <si>
    <t>20챕터 3스테이지 클리어</t>
  </si>
  <si>
    <t>20챕터 5스테이지 클리어</t>
  </si>
  <si>
    <t>20챕터 8스테이지 클리어</t>
  </si>
  <si>
    <t>20챕터 클리어</t>
  </si>
  <si>
    <t>20챕터 10분내 클리어</t>
  </si>
  <si>
    <t>20챕터 5분내 클리어</t>
  </si>
  <si>
    <t>n_RequireAbility1</t>
  </si>
  <si>
    <t>e_AbilityTarget</t>
  </si>
  <si>
    <t>n_RequireAbility2</t>
  </si>
  <si>
    <t>n_NextAbility</t>
  </si>
  <si>
    <t>EnchantOpenLv1</t>
  </si>
  <si>
    <t>EnchantOpenLv2</t>
  </si>
  <si>
    <t>EnchantOpenLv3</t>
  </si>
  <si>
    <t>EnchantOpenLv4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</si>
  <si>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</si>
  <si>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</si>
  <si>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</si>
  <si>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</si>
  <si>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</si>
  <si>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</si>
  <si>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</si>
  <si>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</si>
  <si>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</si>
  <si>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</si>
  <si>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</si>
  <si>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</si>
  <si>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</si>
  <si>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</si>
  <si>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</si>
  <si>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</si>
  <si>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</si>
  <si>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</si>
  <si>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</si>
  <si>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</si>
  <si>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</si>
  <si>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</si>
  <si>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</si>
  <si>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</si>
  <si>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</si>
  <si>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</si>
  <si>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강화 방식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</si>
  <si>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</si>
  <si>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</si>
  <si>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</si>
  <si>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</si>
  <si>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</si>
  <si>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</si>
  <si>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</si>
  <si>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</si>
  <si>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</si>
  <si>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</si>
  <si>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</si>
  <si>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</si>
  <si>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</si>
  <si>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</si>
  <si>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</si>
  <si>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</si>
  <si>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</si>
  <si>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</si>
  <si>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</si>
  <si>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</si>
  <si>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</si>
  <si>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</si>
  <si>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</si>
  <si>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</si>
  <si>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</si>
  <si>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</si>
  <si>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</si>
  <si>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</si>
  <si>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</si>
  <si>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</si>
  <si>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</si>
  <si>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패키지 ID</t>
    <phoneticPr fontId="1" type="noConversion"/>
  </si>
  <si>
    <t>패키지 아이템 정보1</t>
    <phoneticPr fontId="1" type="noConversion"/>
  </si>
  <si>
    <t>패키지 아이템 정보2</t>
  </si>
  <si>
    <t>패키지 아이템 정보3</t>
  </si>
  <si>
    <t>패키지 아이템 정보4</t>
  </si>
  <si>
    <t>패키지 아이템 정보5</t>
  </si>
  <si>
    <t>패키지 아이템 정보6</t>
  </si>
  <si>
    <t>패키지 정보</t>
    <phoneticPr fontId="1" type="noConversion"/>
  </si>
  <si>
    <t>상품 텝 구분</t>
    <phoneticPr fontId="1" type="noConversion"/>
  </si>
  <si>
    <t>상품 ID</t>
    <phoneticPr fontId="1" type="noConversion"/>
  </si>
  <si>
    <t>인앱 ID</t>
    <phoneticPr fontId="1" type="noConversion"/>
  </si>
  <si>
    <t>상품 타입</t>
    <phoneticPr fontId="1" type="noConversion"/>
  </si>
  <si>
    <t>아이템 ID</t>
    <phoneticPr fontId="1" type="noConversion"/>
  </si>
  <si>
    <t>상품 수량</t>
    <phoneticPr fontId="1" type="noConversion"/>
  </si>
  <si>
    <t>상품 가격 타입</t>
    <phoneticPr fontId="1" type="noConversion"/>
  </si>
  <si>
    <t>상품 격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</si>
  <si>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</si>
  <si>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</si>
  <si>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</si>
  <si>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</si>
  <si>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</si>
  <si>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광고 딜레이</t>
    <phoneticPr fontId="1" type="noConversion"/>
  </si>
  <si>
    <t>등장 시점 체크</t>
    <phoneticPr fontId="1" type="noConversion"/>
  </si>
  <si>
    <t>심볼 표기 유무</t>
    <phoneticPr fontId="1" type="noConversion"/>
  </si>
  <si>
    <t>처치 골드량</t>
    <phoneticPr fontId="1" type="noConversion"/>
  </si>
  <si>
    <t>돌발 상품</t>
    <phoneticPr fontId="1" type="noConversion"/>
  </si>
  <si>
    <t>아이콘 경로</t>
    <phoneticPr fontId="1" type="noConversion"/>
  </si>
  <si>
    <t>서브 아이콘</t>
    <phoneticPr fontId="1" type="noConversion"/>
  </si>
  <si>
    <t>UI 번호</t>
    <phoneticPr fontId="1" type="noConversion"/>
  </si>
  <si>
    <t>상품 이름</t>
    <phoneticPr fontId="1" type="noConversion"/>
  </si>
  <si>
    <t>상품 설명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</si>
  <si>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</si>
  <si>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</si>
  <si>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</si>
  <si>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</si>
  <si>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</si>
  <si>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</si>
  <si>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</si>
  <si>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</si>
  <si>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</si>
  <si>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</si>
  <si>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</si>
  <si>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반복 미션 ID</t>
    <phoneticPr fontId="1" type="noConversion"/>
  </si>
  <si>
    <t>미션 목표</t>
    <phoneticPr fontId="1" type="noConversion"/>
  </si>
  <si>
    <t>미션 목표 수량</t>
    <phoneticPr fontId="1" type="noConversion"/>
  </si>
  <si>
    <t>달성 보상 종류</t>
    <phoneticPr fontId="1" type="noConversion"/>
  </si>
  <si>
    <t>달성 보상 ID</t>
    <phoneticPr fontId="1" type="noConversion"/>
  </si>
  <si>
    <t>달성 보상 수량</t>
    <phoneticPr fontId="1" type="noConversion"/>
  </si>
  <si>
    <t>가이드 연출 출력 유무</t>
    <phoneticPr fontId="1" type="noConversion"/>
  </si>
  <si>
    <t>챕터 유무</t>
    <phoneticPr fontId="1" type="noConversion"/>
  </si>
  <si>
    <t>미션 설명</t>
    <phoneticPr fontId="1" type="noConversion"/>
  </si>
  <si>
    <t>추가 정보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</si>
  <si>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</si>
  <si>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</si>
  <si>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</si>
  <si>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</si>
  <si>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</si>
  <si>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</si>
  <si>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</si>
  <si>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</si>
  <si>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</si>
  <si>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</si>
  <si>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</si>
  <si>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</si>
  <si>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</si>
  <si>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</si>
  <si>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</si>
  <si>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</si>
  <si>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</si>
  <si>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</si>
  <si>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</si>
  <si>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기본 강화 값</t>
    <phoneticPr fontId="1" type="noConversion"/>
  </si>
  <si>
    <t>레벨당 증가 값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</si>
  <si>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</si>
  <si>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</si>
  <si>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</si>
  <si>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</si>
  <si>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</si>
  <si>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</si>
  <si>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</si>
  <si>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</si>
  <si>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</si>
  <si>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</si>
  <si>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</si>
  <si>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</si>
  <si>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</si>
  <si>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</si>
  <si>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</si>
  <si>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</si>
  <si>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</si>
  <si>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</si>
  <si>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</si>
  <si>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</si>
  <si>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</si>
  <si>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</si>
  <si>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</si>
  <si>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</si>
  <si>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</si>
  <si>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</si>
  <si>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</si>
  <si>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구분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</si>
  <si>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</si>
  <si>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</si>
  <si>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</si>
  <si>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</si>
  <si>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</si>
  <si>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</si>
  <si>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</si>
  <si>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</si>
  <si>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</si>
  <si>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</si>
  <si>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</si>
  <si>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</si>
  <si>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</si>
  <si>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</si>
  <si>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</si>
  <si>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</si>
  <si>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</si>
  <si>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</si>
  <si>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</si>
  <si>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</si>
  <si>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</si>
  <si>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</si>
  <si>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</si>
  <si>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</si>
  <si>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</si>
  <si>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</si>
  <si>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</si>
  <si>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</si>
  <si>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</si>
  <si>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</si>
  <si>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</si>
  <si>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</si>
  <si>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</si>
  <si>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</si>
  <si>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</si>
  <si>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</si>
  <si>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</si>
  <si>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</si>
  <si>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</si>
  <si>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</si>
  <si>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</si>
  <si>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</si>
  <si>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</si>
  <si>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</si>
  <si>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</si>
  <si>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</si>
  <si>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</si>
  <si>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</si>
  <si>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</si>
  <si>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</si>
  <si>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</si>
  <si>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</si>
  <si>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</si>
  <si>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</si>
  <si>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</si>
  <si>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</si>
  <si>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</si>
  <si>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</si>
  <si>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</si>
  <si>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</si>
  <si>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</si>
  <si>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</si>
  <si>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</si>
  <si>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</si>
  <si>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</si>
  <si>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</si>
  <si>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</si>
  <si>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</si>
  <si>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</si>
  <si>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</si>
  <si>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</si>
  <si>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</si>
  <si>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</si>
  <si>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</si>
  <si>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</si>
  <si>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</si>
  <si>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</si>
  <si>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</si>
  <si>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</si>
  <si>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</si>
  <si>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</si>
  <si>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</si>
  <si>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</si>
  <si>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</si>
  <si>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</si>
  <si>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</si>
  <si>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</si>
  <si>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</si>
  <si>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</si>
  <si>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</si>
  <si>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</si>
  <si>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</si>
  <si>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</si>
  <si>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</si>
  <si>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</si>
  <si>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</si>
  <si>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</si>
  <si>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</si>
  <si>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</si>
  <si>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</si>
  <si>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</si>
  <si>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</si>
  <si>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</si>
  <si>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</si>
  <si>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</si>
  <si>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</si>
  <si>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</si>
  <si>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</si>
  <si>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</si>
  <si>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</si>
  <si>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</si>
  <si>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</si>
  <si>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</si>
  <si>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</si>
  <si>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</si>
  <si>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</si>
  <si>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</si>
  <si>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</si>
  <si>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</si>
  <si>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수확 시간</t>
    <phoneticPr fontId="1" type="noConversion"/>
  </si>
  <si>
    <t>미션 인덱스</t>
    <phoneticPr fontId="1" type="noConversion"/>
  </si>
  <si>
    <t>미션 목표 달성 수량</t>
    <phoneticPr fontId="1" type="noConversion"/>
  </si>
  <si>
    <t>미션 보상 타입</t>
    <phoneticPr fontId="1" type="noConversion"/>
  </si>
  <si>
    <t>미션 보상 ID</t>
    <phoneticPr fontId="1" type="noConversion"/>
  </si>
  <si>
    <t>미션 보상 수량</t>
    <phoneticPr fontId="1" type="noConversion"/>
  </si>
  <si>
    <t>가이드 연출 노출 여부</t>
    <phoneticPr fontId="1" type="noConversion"/>
  </si>
  <si>
    <t>미션 진행 방법 설명</t>
    <phoneticPr fontId="1" type="noConversion"/>
  </si>
  <si>
    <t xml:space="preserve">미션 연출 타겟 </t>
    <phoneticPr fontId="1" type="noConversion"/>
  </si>
  <si>
    <t>미션 연출 보조 타겟</t>
    <phoneticPr fontId="1" type="noConversion"/>
  </si>
  <si>
    <t>뽑기 타입</t>
    <phoneticPr fontId="1" type="noConversion"/>
  </si>
  <si>
    <t>뽑기 아이템 종류</t>
    <phoneticPr fontId="1" type="noConversion"/>
  </si>
  <si>
    <t>뽑기 등급</t>
    <phoneticPr fontId="1" type="noConversion"/>
  </si>
  <si>
    <t>필요 포인트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</si>
  <si>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</si>
  <si>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</si>
  <si>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</si>
  <si>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</si>
  <si>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</si>
  <si>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</si>
  <si>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</si>
  <si>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</si>
  <si>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</si>
  <si>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</si>
  <si>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</si>
  <si>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</si>
  <si>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</si>
  <si>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</si>
  <si>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</si>
  <si>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</si>
  <si>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</si>
  <si>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</si>
  <si>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</si>
  <si>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</si>
  <si>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</si>
  <si>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</si>
  <si>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</si>
  <si>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</si>
  <si>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</si>
  <si>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</si>
  <si>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</si>
  <si>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</si>
  <si>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</si>
  <si>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</si>
  <si>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</si>
  <si>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</si>
  <si>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</si>
  <si>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</si>
  <si>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</si>
  <si>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</si>
  <si>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</si>
  <si>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</si>
  <si>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</si>
  <si>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</si>
  <si>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</si>
  <si>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</si>
  <si>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</si>
  <si>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</si>
  <si>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</si>
  <si>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</si>
  <si>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</si>
  <si>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</si>
  <si>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</si>
  <si>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</si>
  <si>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</si>
  <si>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</si>
  <si>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</si>
  <si>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</si>
  <si>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</si>
  <si>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</si>
  <si>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제작 재화 수량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</si>
  <si>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</si>
  <si>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</si>
  <si>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</si>
  <si>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</si>
  <si>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제작 재화 비용</t>
    <phoneticPr fontId="1" type="noConversion"/>
  </si>
  <si>
    <t>재료3 ID</t>
    <phoneticPr fontId="1" type="noConversion"/>
  </si>
  <si>
    <t>재료3 수량</t>
    <phoneticPr fontId="1" type="noConversion"/>
  </si>
  <si>
    <t>획득 바로가기 위치1</t>
    <phoneticPr fontId="1" type="noConversion"/>
  </si>
  <si>
    <t>획득 바로가기 위치2</t>
  </si>
  <si>
    <t>획득 바로가기 위치3</t>
  </si>
  <si>
    <t>획득 바로가기 위치4</t>
  </si>
  <si>
    <t>획득 바로가기 위치5</t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</si>
  <si>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</si>
  <si>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</si>
  <si>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</si>
  <si>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</si>
  <si>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</si>
  <si>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</si>
  <si>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</si>
  <si>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</si>
  <si>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</si>
  <si>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</si>
  <si>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</si>
  <si>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</si>
  <si>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</si>
  <si>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</si>
  <si>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</si>
  <si>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</si>
  <si>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</si>
  <si>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</si>
  <si>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</si>
  <si>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</si>
  <si>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</si>
  <si>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</si>
  <si>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</si>
  <si>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</si>
  <si>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미션 달성 목표</t>
    <phoneticPr fontId="1" type="noConversion"/>
  </si>
  <si>
    <t>미션 달성 목표 수량</t>
    <phoneticPr fontId="1" type="noConversion"/>
  </si>
  <si>
    <t>미션 달성 보상 종류</t>
    <phoneticPr fontId="1" type="noConversion"/>
  </si>
  <si>
    <t>가이드 연출 표시 유무</t>
    <phoneticPr fontId="1" type="noConversion"/>
  </si>
  <si>
    <t>챕터 분류 정보</t>
    <phoneticPr fontId="1" type="noConversion"/>
  </si>
  <si>
    <t>미션 정보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</si>
  <si>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</si>
  <si>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</si>
  <si>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</si>
  <si>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</si>
  <si>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</si>
  <si>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</si>
  <si>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</si>
  <si>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</si>
  <si>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</si>
  <si>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</si>
  <si>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</si>
  <si>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</si>
  <si>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</si>
  <si>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</si>
  <si>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</si>
  <si>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</si>
  <si>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</si>
  <si>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</si>
  <si>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</si>
  <si>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</si>
  <si>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</si>
  <si>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</si>
  <si>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</si>
  <si>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</si>
  <si>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</si>
  <si>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</si>
  <si>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</si>
  <si>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</si>
  <si>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</si>
  <si>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</si>
  <si>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</si>
  <si>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</si>
  <si>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</si>
  <si>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</si>
  <si>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</si>
  <si>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</si>
  <si>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</si>
  <si>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</si>
  <si>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</si>
  <si>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</si>
  <si>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</si>
  <si>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</si>
  <si>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</si>
  <si>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</si>
  <si>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</si>
  <si>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</si>
  <si>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</si>
  <si>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</si>
  <si>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</si>
  <si>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</si>
  <si>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</si>
  <si>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</si>
  <si>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</si>
  <si>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</si>
  <si>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</si>
  <si>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</si>
  <si>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</si>
  <si>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</si>
  <si>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</si>
  <si>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</si>
  <si>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</si>
  <si>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</si>
  <si>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</si>
  <si>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</si>
  <si>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</si>
  <si>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</si>
  <si>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</si>
  <si>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</si>
  <si>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</si>
  <si>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</si>
  <si>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</si>
  <si>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</si>
  <si>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</si>
  <si>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</si>
  <si>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</si>
  <si>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</si>
  <si>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</si>
  <si>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</si>
  <si>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</si>
  <si>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</si>
  <si>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</si>
  <si>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</si>
  <si>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</si>
  <si>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</si>
  <si>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</si>
  <si>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</si>
  <si>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</si>
  <si>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</si>
  <si>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</si>
  <si>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</si>
  <si>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</si>
  <si>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</si>
  <si>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</si>
  <si>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</si>
  <si>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</si>
  <si>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</si>
  <si>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</si>
  <si>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</si>
  <si>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</si>
  <si>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</si>
  <si>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</si>
  <si>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</si>
  <si>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</si>
  <si>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</si>
  <si>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</si>
  <si>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</si>
  <si>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</si>
  <si>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</si>
  <si>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</si>
  <si>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</si>
  <si>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</si>
  <si>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</si>
  <si>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</si>
  <si>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</si>
  <si>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</si>
  <si>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</si>
  <si>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</si>
  <si>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</si>
  <si>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</si>
  <si>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</si>
  <si>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</si>
  <si>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</si>
  <si>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</si>
  <si>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업적 ID</t>
    <phoneticPr fontId="1" type="noConversion"/>
  </si>
  <si>
    <t>업적 달성 목표</t>
    <phoneticPr fontId="1" type="noConversion"/>
  </si>
  <si>
    <t>업적 달성 목표 수량</t>
    <phoneticPr fontId="1" type="noConversion"/>
  </si>
  <si>
    <t>업적 달성 보상 종류</t>
    <phoneticPr fontId="1" type="noConversion"/>
  </si>
  <si>
    <t>업적 달성 보상 ID</t>
    <phoneticPr fontId="1" type="noConversion"/>
  </si>
  <si>
    <t>업적 달성 보상 수량</t>
    <phoneticPr fontId="1" type="noConversion"/>
  </si>
  <si>
    <t>가이드 연출 이펙트 노출 유무</t>
    <phoneticPr fontId="1" type="noConversion"/>
  </si>
  <si>
    <t>업적 진행 정보 설명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</si>
  <si>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</si>
  <si>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</si>
  <si>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</si>
  <si>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</si>
  <si>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</si>
  <si>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</si>
  <si>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다음 특성 정보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</si>
  <si>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</si>
  <si>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</si>
  <si>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</si>
  <si>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</si>
  <si>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</si>
  <si>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</si>
  <si>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</si>
  <si>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</si>
  <si>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</si>
  <si>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</si>
  <si>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</si>
  <si>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</si>
  <si>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</si>
  <si>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</si>
  <si>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</si>
  <si>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</si>
  <si>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</si>
  <si>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</si>
  <si>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</si>
  <si>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</si>
  <si>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</si>
  <si>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</si>
  <si>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</si>
  <si>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</si>
  <si>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</si>
  <si>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</si>
  <si>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</si>
  <si>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</si>
  <si>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</si>
  <si>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</si>
  <si>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</si>
  <si>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</si>
  <si>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</si>
  <si>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</si>
  <si>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</si>
  <si>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</si>
  <si>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</si>
  <si>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</si>
  <si>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</si>
  <si>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</si>
  <si>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</si>
  <si>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</si>
  <si>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</si>
  <si>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</si>
  <si>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</si>
  <si>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</si>
  <si>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</si>
  <si>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</si>
  <si>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</si>
  <si>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</si>
  <si>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</si>
  <si>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</si>
  <si>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</si>
  <si>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</si>
  <si>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</si>
  <si>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</si>
  <si>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</si>
  <si>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</si>
  <si>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</si>
  <si>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</si>
  <si>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</si>
  <si>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</si>
  <si>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</si>
  <si>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</si>
  <si>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</si>
  <si>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</si>
  <si>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</si>
  <si>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</si>
  <si>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</si>
  <si>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</si>
  <si>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</si>
  <si>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</si>
  <si>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</si>
  <si>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</si>
  <si>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</si>
  <si>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</si>
  <si>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</si>
  <si>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</si>
  <si>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</si>
  <si>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</si>
  <si>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</si>
  <si>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</si>
  <si>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</si>
  <si>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</si>
  <si>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</si>
  <si>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</si>
  <si>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</si>
  <si>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</si>
  <si>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</si>
  <si>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</si>
  <si>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</si>
  <si>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</si>
  <si>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</si>
  <si>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</si>
  <si>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</si>
  <si>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</si>
  <si>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</si>
  <si>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</si>
  <si>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</si>
  <si>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</si>
  <si>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</si>
  <si>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</si>
  <si>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</si>
  <si>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</si>
  <si>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</si>
  <si>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</si>
  <si>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</si>
  <si>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</si>
  <si>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</si>
  <si>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</si>
  <si>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</si>
  <si>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</si>
  <si>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</si>
  <si>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</si>
  <si>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</si>
  <si>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</si>
  <si>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</si>
  <si>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</si>
  <si>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</si>
  <si>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</si>
  <si>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</si>
  <si>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</si>
  <si>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</si>
  <si>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</si>
  <si>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</si>
  <si>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</si>
  <si>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</si>
  <si>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</si>
  <si>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</si>
  <si>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</si>
  <si>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</si>
  <si>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</si>
  <si>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</si>
  <si>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</si>
  <si>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</si>
  <si>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</si>
  <si>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</si>
  <si>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</si>
  <si>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</si>
  <si>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</si>
  <si>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</si>
  <si>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</si>
  <si>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</si>
  <si>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</si>
  <si>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</si>
  <si>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</si>
  <si>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</si>
  <si>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</si>
  <si>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</si>
  <si>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</si>
  <si>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</si>
  <si>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</si>
  <si>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</si>
  <si>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</si>
  <si>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</si>
  <si>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</si>
  <si>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</si>
  <si>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</si>
  <si>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</si>
  <si>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</si>
  <si>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</si>
  <si>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</si>
  <si>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</si>
  <si>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</si>
  <si>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</si>
  <si>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</si>
  <si>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</si>
  <si>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</si>
  <si>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</si>
  <si>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</si>
  <si>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</si>
  <si>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</si>
  <si>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</si>
  <si>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</si>
  <si>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</si>
  <si>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</si>
  <si>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</si>
  <si>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</si>
  <si>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</si>
  <si>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</si>
  <si>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</si>
  <si>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</si>
  <si>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</si>
  <si>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</si>
  <si>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</si>
  <si>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</si>
  <si>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</si>
  <si>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</si>
  <si>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</si>
  <si>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</si>
  <si>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</si>
  <si>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</si>
  <si>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</si>
  <si>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</si>
  <si>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</si>
  <si>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</si>
  <si>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</si>
  <si>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</si>
  <si>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</si>
  <si>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</si>
  <si>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</si>
  <si>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</si>
  <si>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</si>
  <si>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</si>
  <si>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</si>
  <si>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</si>
  <si>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</si>
  <si>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</si>
  <si>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</si>
  <si>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</si>
  <si>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</si>
  <si>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</si>
  <si>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</si>
  <si>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</si>
  <si>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</si>
  <si>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</si>
  <si>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</si>
  <si>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</si>
  <si>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</si>
  <si>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</si>
  <si>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</si>
  <si>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</si>
  <si>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</si>
  <si>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</si>
  <si>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</si>
  <si>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</si>
  <si>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</si>
  <si>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</si>
  <si>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</si>
  <si>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</si>
  <si>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</si>
  <si>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</si>
  <si>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</si>
  <si>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</si>
  <si>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</si>
  <si>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</si>
  <si>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</si>
  <si>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</si>
  <si>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</si>
  <si>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</si>
  <si>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</si>
  <si>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</si>
  <si>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</si>
  <si>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</si>
  <si>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</si>
  <si>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</si>
  <si>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</si>
  <si>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</si>
  <si>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</si>
  <si>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</si>
  <si>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</si>
  <si>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</si>
  <si>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</si>
  <si>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</si>
  <si>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</si>
  <si>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</si>
  <si>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</si>
  <si>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</si>
  <si>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</si>
  <si>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</si>
  <si>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</si>
  <si>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</si>
  <si>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</si>
  <si>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</si>
  <si>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</si>
  <si>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</si>
  <si>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</si>
  <si>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</si>
  <si>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</si>
  <si>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</si>
  <si>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</si>
  <si>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</si>
  <si>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</si>
  <si>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</si>
  <si>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</si>
  <si>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</si>
  <si>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</si>
  <si>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</si>
  <si>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</si>
  <si>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</si>
  <si>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</si>
  <si>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</si>
  <si>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</si>
  <si>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</si>
  <si>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</si>
  <si>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</si>
  <si>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</si>
  <si>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</si>
  <si>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</si>
  <si>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</si>
  <si>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</si>
  <si>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</si>
  <si>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</si>
  <si>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</si>
  <si>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</si>
  <si>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</si>
  <si>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</si>
  <si>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</si>
  <si>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</si>
  <si>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</si>
  <si>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</si>
  <si>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</si>
  <si>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</si>
  <si>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</si>
  <si>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</si>
  <si>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</si>
  <si>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</si>
  <si>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</si>
  <si>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</si>
  <si>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</si>
  <si>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</si>
  <si>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</si>
  <si>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</si>
  <si>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</si>
  <si>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</si>
  <si>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</si>
  <si>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</si>
  <si>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</si>
  <si>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</si>
  <si>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</si>
  <si>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</si>
  <si>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</si>
  <si>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</si>
  <si>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</si>
  <si>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</si>
  <si>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</si>
  <si>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</si>
  <si>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</si>
  <si>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</si>
  <si>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</si>
  <si>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</si>
  <si>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</si>
  <si>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</si>
  <si>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</si>
  <si>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</si>
  <si>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</si>
  <si>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</si>
  <si>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</si>
  <si>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</si>
  <si>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</si>
  <si>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</si>
  <si>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</si>
  <si>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</si>
  <si>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</si>
  <si>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</si>
  <si>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</si>
  <si>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</si>
  <si>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</si>
  <si>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</si>
  <si>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</si>
  <si>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</si>
  <si>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</si>
  <si>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</si>
  <si>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</si>
  <si>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</si>
  <si>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</si>
  <si>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</si>
  <si>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</si>
  <si>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</si>
  <si>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</si>
  <si>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</si>
  <si>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</si>
  <si>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</si>
  <si>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</si>
  <si>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</si>
  <si>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</si>
  <si>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</si>
  <si>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</si>
  <si>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</si>
  <si>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</si>
  <si>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</si>
  <si>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</si>
  <si>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</si>
  <si>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</si>
  <si>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</si>
  <si>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</si>
  <si>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</si>
  <si>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</si>
  <si>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</si>
  <si>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</si>
  <si>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</si>
  <si>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</si>
  <si>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</si>
  <si>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</si>
  <si>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</si>
  <si>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</si>
  <si>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</si>
  <si>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</si>
  <si>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</si>
  <si>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</si>
  <si>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</si>
  <si>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</si>
  <si>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</si>
  <si>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</si>
  <si>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</si>
  <si>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</si>
  <si>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</si>
  <si>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</si>
  <si>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</si>
  <si>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</si>
  <si>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</si>
  <si>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</si>
  <si>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</si>
  <si>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</si>
  <si>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</si>
  <si>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</si>
  <si>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</si>
  <si>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</si>
  <si>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</si>
  <si>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</si>
  <si>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</si>
  <si>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</si>
  <si>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</si>
  <si>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</si>
  <si>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</si>
  <si>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</si>
  <si>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</si>
  <si>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</si>
  <si>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</si>
  <si>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</si>
  <si>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</si>
  <si>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</si>
  <si>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</si>
  <si>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</si>
  <si>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</si>
  <si>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</si>
  <si>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</si>
  <si>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</si>
  <si>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</si>
  <si>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</si>
  <si>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</si>
  <si>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</si>
  <si>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</si>
  <si>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</si>
  <si>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</si>
  <si>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</si>
  <si>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</si>
  <si>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</si>
  <si>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</si>
  <si>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</si>
  <si>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</si>
  <si>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</si>
  <si>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</si>
  <si>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</si>
  <si>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</si>
  <si>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</si>
  <si>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</si>
  <si>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</si>
  <si>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</si>
  <si>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</si>
  <si>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</si>
  <si>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</si>
  <si>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</si>
  <si>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</si>
  <si>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</si>
  <si>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</si>
  <si>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</si>
  <si>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</si>
  <si>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</si>
  <si>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</si>
  <si>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</si>
  <si>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</si>
  <si>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</si>
  <si>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</si>
  <si>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</si>
  <si>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</si>
  <si>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</si>
  <si>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</si>
  <si>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</si>
  <si>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</si>
  <si>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</si>
  <si>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</si>
  <si>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</si>
  <si>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</si>
  <si>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</si>
  <si>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</si>
  <si>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</si>
  <si>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</si>
  <si>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</si>
  <si>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</si>
  <si>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</si>
  <si>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</si>
  <si>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</si>
  <si>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</si>
  <si>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</si>
  <si>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</si>
  <si>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</si>
  <si>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</si>
  <si>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</si>
  <si>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</si>
  <si>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</si>
  <si>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</si>
  <si>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</si>
  <si>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</si>
  <si>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</si>
  <si>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</si>
  <si>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</si>
  <si>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</si>
  <si>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</si>
  <si>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</si>
  <si>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</si>
  <si>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</si>
  <si>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</si>
  <si>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</si>
  <si>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</si>
  <si>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</si>
  <si>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</si>
  <si>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</si>
  <si>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</si>
  <si>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</si>
  <si>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</si>
  <si>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</si>
  <si>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</si>
  <si>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</si>
  <si>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</si>
  <si>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</si>
  <si>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</si>
  <si>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</si>
  <si>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</si>
  <si>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</si>
  <si>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</si>
  <si>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</si>
  <si>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</si>
  <si>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</si>
  <si>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</si>
  <si>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</si>
  <si>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</si>
  <si>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</si>
  <si>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</si>
  <si>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</si>
  <si>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</si>
  <si>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</si>
  <si>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</si>
  <si>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</si>
  <si>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</si>
  <si>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</si>
  <si>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</si>
  <si>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</si>
  <si>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</si>
  <si>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</si>
  <si>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</si>
  <si>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</si>
  <si>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</si>
  <si>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</si>
  <si>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</si>
  <si>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</si>
  <si>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</si>
  <si>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</si>
  <si>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</si>
  <si>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</si>
  <si>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</si>
  <si>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</si>
  <si>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</si>
  <si>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</si>
  <si>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</si>
  <si>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</si>
  <si>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</si>
  <si>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</si>
  <si>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</si>
  <si>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</si>
  <si>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</si>
  <si>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</si>
  <si>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</si>
  <si>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</si>
  <si>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</si>
  <si>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</si>
  <si>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</si>
  <si>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</si>
  <si>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</si>
  <si>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</si>
  <si>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</si>
  <si>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</si>
  <si>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</si>
  <si>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</si>
  <si>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</si>
  <si>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</si>
  <si>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</si>
  <si>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</si>
  <si>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</si>
  <si>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</si>
  <si>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</si>
  <si>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</si>
  <si>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</si>
  <si>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</si>
  <si>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</si>
  <si>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</si>
  <si>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</si>
  <si>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</si>
  <si>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</si>
  <si>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</si>
  <si>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</si>
  <si>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</si>
  <si>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</si>
  <si>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</si>
  <si>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</si>
  <si>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</si>
  <si>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</si>
  <si>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</si>
  <si>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</si>
  <si>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</si>
  <si>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</si>
  <si>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</si>
  <si>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</si>
  <si>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</si>
  <si>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</si>
  <si>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</si>
  <si>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</si>
  <si>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</si>
  <si>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</si>
  <si>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</si>
  <si>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</si>
  <si>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</si>
  <si>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</si>
  <si>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</si>
  <si>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</si>
  <si>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</si>
  <si>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</si>
  <si>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</si>
  <si>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</si>
  <si>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</si>
  <si>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</si>
  <si>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</si>
  <si>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</si>
  <si>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</si>
  <si>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</si>
  <si>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</si>
  <si>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</si>
  <si>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</si>
  <si>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</si>
  <si>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</si>
  <si>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</si>
  <si>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</si>
  <si>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</si>
  <si>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</si>
  <si>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</si>
  <si>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</si>
  <si>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</si>
  <si>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</si>
  <si>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</si>
  <si>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</si>
  <si>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</si>
  <si>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</si>
  <si>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</si>
  <si>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</si>
  <si>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</si>
  <si>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</si>
  <si>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</si>
  <si>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</si>
  <si>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</si>
  <si>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</si>
  <si>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</si>
  <si>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</si>
  <si>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</si>
  <si>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</si>
  <si>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</si>
  <si>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</si>
  <si>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</si>
  <si>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</si>
  <si>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Assets/Res_Addr/Pet/Podol_D.prefab</t>
  </si>
  <si>
    <t>Assets/Res_Addr/Pet/Batty_A.prefab</t>
  </si>
  <si>
    <t>Assets/Res_Addr/Pet/Anto_A.prefab</t>
  </si>
  <si>
    <t>Assets/Res_Addr/Pet/Cute_Spider_A.prefab</t>
  </si>
  <si>
    <t>Assets/Res_Addr/Pet/Fire_Pig_A.prefab</t>
  </si>
  <si>
    <t>Assets/Res_Addr/Pet/Scopionto_A.prefab</t>
  </si>
  <si>
    <t>Assets/Res_Addr/Pet/Planta_Kid.prefab</t>
  </si>
  <si>
    <t>Assets/Res_Addr/Pet/Snailo_C.prefab</t>
  </si>
  <si>
    <t>Assets/Res_Addr/Pet/Planta_Slave.prefab</t>
  </si>
  <si>
    <t>Assets/Res_Addr/Pet/Turnipa_Sweet.prefab</t>
  </si>
  <si>
    <t>Assets/Res_Addr/Pet/Platopo_A.prefab</t>
  </si>
  <si>
    <t>Assets/Res_Addr/Pet/Racco_B.prefab</t>
  </si>
  <si>
    <t>Assets/Res_Addr/Pet/Fire_Pig_B2.prefab</t>
  </si>
  <si>
    <t>Assets/Res_Addr/Pet/Fire_Chick_A.prefab</t>
  </si>
  <si>
    <t>Assets/Res_Addr/Pet/Condore_B.prefab</t>
  </si>
  <si>
    <t>Assets/Res_Addr/Pet/Beez_Honey.prefab</t>
  </si>
  <si>
    <t>Assets/Res_Addr/Pet/Scarabro_A.prefab</t>
  </si>
  <si>
    <t>Assets/Res_Addr/Pet/Big_Boar_A.prefab</t>
  </si>
  <si>
    <t>Assets/Res_Addr/Pet/Cute_Starfish_D.prefab</t>
  </si>
  <si>
    <t>Assets/Res_Addr/Pet/Fire_Gazer_A.prefab</t>
  </si>
  <si>
    <t>Assets/Res_Addr/Pet/Brother_Penguin_A.prefab</t>
  </si>
  <si>
    <t>Assets/Res_Addr/Pet/Squif_B.prefab</t>
  </si>
  <si>
    <t>Assets/Res_Addr/Pet/Whispa_B.prefab</t>
  </si>
  <si>
    <t>Assets/Res_Addr/Pet/Cute_OctopusAc.prefab</t>
  </si>
  <si>
    <t>Assets/Res_Addr/Pet/Cute Butterfly_A.prefab</t>
  </si>
  <si>
    <t>Assets/Res_Addr/Pet/Puffe_A.prefab</t>
  </si>
  <si>
    <t>Assets/Res_Addr/Pet/Pota_D.prefab</t>
  </si>
  <si>
    <t>Assets/Res_Addr/Pet/Ice_Bear_A.prefab</t>
  </si>
  <si>
    <t>Assets/Res_Addr/Pet/Picoco_A.prefab</t>
  </si>
  <si>
    <t>Assets/Res_Addr/Pet/Rabby_Queen_White.prefab</t>
  </si>
  <si>
    <t>Assets/Res_Addr/Pet/Teruru_A.prefab</t>
  </si>
  <si>
    <t>Assets/Res_Addr/Pet/Teruru_Ba.prefab</t>
  </si>
  <si>
    <t>Assets/Res_Addr/Pet/Poho_D.prefab</t>
  </si>
  <si>
    <t>Assets/Res_Addr/Pet/Angez_A.prefab</t>
  </si>
  <si>
    <t>Assets/Res_Addr/Mobs/Monster/Goblin_Wizard.prefab</t>
    <phoneticPr fontId="1" type="noConversion"/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</si>
  <si>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</si>
  <si>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</si>
  <si>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</si>
  <si>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</si>
  <si>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</si>
  <si>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</si>
  <si>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</si>
  <si>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</si>
  <si>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</si>
  <si>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</si>
  <si>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</si>
  <si>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</si>
  <si>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</si>
  <si>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</si>
  <si>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</si>
  <si>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</si>
  <si>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</si>
  <si>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</si>
  <si>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</si>
  <si>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</si>
  <si>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</si>
  <si>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</si>
  <si>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</si>
  <si>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</si>
  <si>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</si>
  <si>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</si>
  <si>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</si>
  <si>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</si>
  <si>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</si>
  <si>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</si>
  <si>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</si>
  <si>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</si>
  <si>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</si>
  <si>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</si>
  <si>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</si>
  <si>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</si>
  <si>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</si>
  <si>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</si>
  <si>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</si>
  <si>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</si>
  <si>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</si>
  <si>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</si>
  <si>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</si>
  <si>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</si>
  <si>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</si>
  <si>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</si>
  <si>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</si>
  <si>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</si>
  <si>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</si>
  <si>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</si>
  <si>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</si>
  <si>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</si>
  <si>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</si>
  <si>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</si>
  <si>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</si>
  <si>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</si>
  <si>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</si>
  <si>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</si>
  <si>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</si>
  <si>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</si>
  <si>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</si>
  <si>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</si>
  <si>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</si>
  <si>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</si>
  <si>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</si>
  <si>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</si>
  <si>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</si>
  <si>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</si>
  <si>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</si>
  <si>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</si>
  <si>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</si>
  <si>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</si>
  <si>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</si>
  <si>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</si>
  <si>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</si>
  <si>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</si>
  <si>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</si>
  <si>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</si>
  <si>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</si>
  <si>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</si>
  <si>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</si>
  <si>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</si>
  <si>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</si>
  <si>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</si>
  <si>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</si>
  <si>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</si>
  <si>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</si>
  <si>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</si>
  <si>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</si>
  <si>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</si>
  <si>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</si>
  <si>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</si>
  <si>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</si>
  <si>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</si>
  <si>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</si>
  <si>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</si>
  <si>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</si>
  <si>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</si>
  <si>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</si>
  <si>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</si>
  <si>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</si>
  <si>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</si>
  <si>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</si>
  <si>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</si>
  <si>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</si>
  <si>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</si>
  <si>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</si>
  <si>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</si>
  <si>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</si>
  <si>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</si>
  <si>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</si>
  <si>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</si>
  <si>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</si>
  <si>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</si>
  <si>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</si>
  <si>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</si>
  <si>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</si>
  <si>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</si>
  <si>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</si>
  <si>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</si>
  <si>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</si>
  <si>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</si>
  <si>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</si>
  <si>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</si>
  <si>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</si>
  <si>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</si>
  <si>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</si>
  <si>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</si>
  <si>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</si>
  <si>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</si>
  <si>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</si>
  <si>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</si>
  <si>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</si>
  <si>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</si>
  <si>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</si>
  <si>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</si>
  <si>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</si>
  <si>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</si>
  <si>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</si>
  <si>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</si>
  <si>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</si>
  <si>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</si>
  <si>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Goods_Icon201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</si>
  <si>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</si>
  <si>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</si>
  <si>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</si>
  <si>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</si>
  <si>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</si>
  <si>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</si>
  <si>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</si>
  <si>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</si>
  <si>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</si>
  <si>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</si>
  <si>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</si>
  <si>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</si>
  <si>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</si>
  <si>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</si>
  <si>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</si>
  <si>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</si>
  <si>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</si>
  <si>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</si>
  <si>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</si>
  <si>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</si>
  <si>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</si>
  <si>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</si>
  <si>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</si>
  <si>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</si>
  <si>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</si>
  <si>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</si>
  <si>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</si>
  <si>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</si>
  <si>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</si>
  <si>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</si>
  <si>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</si>
  <si>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</si>
  <si>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</si>
  <si>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</si>
  <si>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</si>
  <si>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</si>
  <si>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</si>
  <si>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</si>
  <si>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</si>
  <si>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</si>
  <si>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</si>
  <si>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</si>
  <si>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</si>
  <si>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</si>
  <si>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</si>
  <si>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</si>
  <si>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</si>
  <si>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</si>
  <si>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Mace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</si>
  <si>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</si>
  <si>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</si>
  <si>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</si>
  <si>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</si>
  <si>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</si>
  <si>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</si>
  <si>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</si>
  <si>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Skill_IceArrows</t>
  </si>
  <si>
    <t>Skill_StraightBurst</t>
  </si>
  <si>
    <t>Skill_ManaBurst</t>
  </si>
  <si>
    <t>Skill_Frozen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</si>
  <si>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</si>
  <si>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</si>
  <si>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</si>
  <si>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</si>
  <si>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</si>
  <si>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</si>
  <si>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</si>
  <si>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</si>
  <si>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</si>
  <si>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</si>
  <si>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</si>
  <si>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</si>
  <si>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</si>
  <si>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</si>
  <si>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</si>
  <si>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</si>
  <si>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</si>
  <si>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</si>
  <si>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</si>
  <si>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</si>
  <si>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</si>
  <si>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</si>
  <si>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</si>
  <si>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</si>
  <si>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</si>
  <si>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</si>
  <si>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</si>
  <si>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</si>
  <si>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</si>
  <si>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</si>
  <si>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skill4</t>
    <phoneticPr fontId="1" type="noConversion"/>
  </si>
  <si>
    <t>skill2</t>
    <phoneticPr fontId="1" type="noConversion"/>
  </si>
  <si>
    <t>skill2_end</t>
    <phoneticPr fontId="1" type="noConversion"/>
  </si>
  <si>
    <t>PCCostume</t>
  </si>
  <si>
    <t>cos_ai_01</t>
  </si>
  <si>
    <t>cos_ai_02</t>
  </si>
  <si>
    <t>cos_ai_03</t>
  </si>
  <si>
    <t>Assets/Res_Addr/Animations/pcanim_onehand.controller</t>
  </si>
  <si>
    <t>Elven_Sword_01</t>
  </si>
  <si>
    <t>Assets/Res_Addr/Animations/pcanim_spellblade.controller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</si>
  <si>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</si>
  <si>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</si>
  <si>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</si>
  <si>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</si>
  <si>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</si>
  <si>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</si>
  <si>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</si>
  <si>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</si>
  <si>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</si>
  <si>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</si>
  <si>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</si>
  <si>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</si>
  <si>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Skill_EnergySlash</t>
  </si>
  <si>
    <t>energyslash</t>
  </si>
  <si>
    <t>Skill_BrutalSlash</t>
  </si>
  <si>
    <t>brutalslash</t>
  </si>
  <si>
    <t>Skill_SweepAttack</t>
  </si>
  <si>
    <t>bd_skill1</t>
  </si>
  <si>
    <t>Skill_VitalStrike</t>
  </si>
  <si>
    <t>bd_skill2</t>
  </si>
  <si>
    <t>Skill_DeathBlade</t>
  </si>
  <si>
    <t>bd_skill3</t>
  </si>
  <si>
    <t>Skill_ShadowSlash</t>
  </si>
  <si>
    <t>DualBlades_Jump_Start</t>
  </si>
  <si>
    <t>Skill_DarkAmbush</t>
  </si>
  <si>
    <t>ass_skill2</t>
  </si>
  <si>
    <t>Skill_PhantomFrenzy</t>
  </si>
  <si>
    <t>ass_skill3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</si>
  <si>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</si>
  <si>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</si>
  <si>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</si>
  <si>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</si>
  <si>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</si>
  <si>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</si>
  <si>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</si>
  <si>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</si>
  <si>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</si>
  <si>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</si>
  <si>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</si>
  <si>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</si>
  <si>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</si>
  <si>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</si>
  <si>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</si>
  <si>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</si>
  <si>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</si>
  <si>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</si>
  <si>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</si>
  <si>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</si>
  <si>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</si>
  <si>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</si>
  <si>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</si>
  <si>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</si>
  <si>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</si>
  <si>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</si>
  <si>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</si>
  <si>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</si>
  <si>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</si>
  <si>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</si>
  <si>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</si>
  <si>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</si>
  <si>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</si>
  <si>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</si>
  <si>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</si>
  <si>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</si>
  <si>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</si>
  <si>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</si>
  <si>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</si>
  <si>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</si>
  <si>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</si>
  <si>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</si>
  <si>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</si>
  <si>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</si>
  <si>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</si>
  <si>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</si>
  <si>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</si>
  <si>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</si>
  <si>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</si>
  <si>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</si>
  <si>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</si>
  <si>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</si>
  <si>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</si>
  <si>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</si>
  <si>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</si>
  <si>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</si>
  <si>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</si>
  <si>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</si>
  <si>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</si>
  <si>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</si>
  <si>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</si>
  <si>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Effect_Dodge_Mage</t>
    <phoneticPr fontId="10" type="noConversion"/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</si>
  <si>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</si>
  <si>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</si>
  <si>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</si>
  <si>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</si>
  <si>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</si>
  <si>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</si>
  <si>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</si>
  <si>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</si>
  <si>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</si>
  <si>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</si>
  <si>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</si>
  <si>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Projectile_ArcherArrow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</si>
  <si>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</si>
  <si>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</si>
  <si>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</si>
  <si>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</si>
  <si>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</si>
  <si>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Skill_ArrowRain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</si>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</sst>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4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microsoft.com/office/2006/relationships/vbaProject" Target="vbaProject.bin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O19" sqref="O19"/>
    </sheetView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3" priority="2">
      <formula>$D43=10</formula>
    </cfRule>
  </conditionalFormatting>
  <conditionalFormatting sqref="U32">
    <cfRule type="expression" dxfId="2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69"/>
  <sheetViews>
    <sheetView workbookViewId="0">
      <selection activeCell="C1" sqref="C1:C2"/>
    </sheetView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4146</v>
      </c>
      <c r="B1" s="9" t="s">
        <v>14</v>
      </c>
      <c r="C1" s="20" t="s">
        <v>4148</v>
      </c>
    </row>
    <row r="2" spans="1:3">
      <c r="A2" s="19" t="s">
        <v>15</v>
      </c>
      <c r="B2" s="19" t="s">
        <v>16</v>
      </c>
      <c r="C2" s="22" t="s">
        <v>17</v>
      </c>
    </row>
    <row r="3" spans="1:3">
      <c r="A3" s="6" t="s">
        <v>4740</v>
      </c>
      <c r="B3">
        <v>1</v>
      </c>
      <c r="C3" t="s">
        <v>4147</v>
      </c>
    </row>
    <row r="4" spans="1:3">
      <c r="A4" s="6" t="s">
        <v>4680</v>
      </c>
      <c r="B4">
        <v>1</v>
      </c>
      <c r="C4" t="s">
        <v>4147</v>
      </c>
    </row>
    <row r="5" spans="1:3">
      <c r="A5" s="6" t="s">
        <v>4681</v>
      </c>
      <c r="B5">
        <v>100</v>
      </c>
      <c r="C5" t="s">
        <v>4147</v>
      </c>
    </row>
    <row r="6" spans="1:3">
      <c r="A6" s="6" t="s">
        <v>4682</v>
      </c>
      <c r="B6">
        <v>1</v>
      </c>
      <c r="C6" t="s">
        <v>4147</v>
      </c>
    </row>
    <row r="7" spans="1:3">
      <c r="A7" s="6" t="s">
        <v>4683</v>
      </c>
      <c r="B7">
        <v>1</v>
      </c>
      <c r="C7" t="s">
        <v>4147</v>
      </c>
    </row>
    <row r="8" spans="1:3">
      <c r="A8" s="6" t="s">
        <v>4684</v>
      </c>
      <c r="B8">
        <v>0</v>
      </c>
      <c r="C8" t="s">
        <v>4147</v>
      </c>
    </row>
    <row r="9" spans="1:3">
      <c r="A9" s="6" t="s">
        <v>4685</v>
      </c>
      <c r="B9">
        <v>0</v>
      </c>
      <c r="C9" t="s">
        <v>4147</v>
      </c>
    </row>
    <row r="10" spans="1:3">
      <c r="A10" s="6" t="s">
        <v>4686</v>
      </c>
      <c r="B10">
        <v>0</v>
      </c>
      <c r="C10" t="s">
        <v>4147</v>
      </c>
    </row>
    <row r="11" spans="1:3">
      <c r="A11" s="6" t="s">
        <v>4687</v>
      </c>
      <c r="B11">
        <v>0</v>
      </c>
      <c r="C11" t="s">
        <v>4147</v>
      </c>
    </row>
    <row r="12" spans="1:3">
      <c r="A12" s="6" t="s">
        <v>4688</v>
      </c>
      <c r="B12">
        <v>30</v>
      </c>
      <c r="C12" t="s">
        <v>4147</v>
      </c>
    </row>
    <row r="13" spans="1:3">
      <c r="A13" s="6" t="s">
        <v>4689</v>
      </c>
      <c r="B13">
        <v>0</v>
      </c>
      <c r="C13" t="s">
        <v>4147</v>
      </c>
    </row>
    <row r="14" spans="1:3">
      <c r="A14" s="6" t="s">
        <v>4690</v>
      </c>
      <c r="B14">
        <v>0</v>
      </c>
    </row>
    <row r="15" spans="1:3">
      <c r="A15" s="6" t="s">
        <v>4691</v>
      </c>
      <c r="B15">
        <v>0</v>
      </c>
    </row>
    <row r="16" spans="1:3">
      <c r="A16" s="6" t="s">
        <v>4692</v>
      </c>
      <c r="B16">
        <v>0.1</v>
      </c>
    </row>
    <row r="17" spans="1:2">
      <c r="A17" s="6" t="s">
        <v>4693</v>
      </c>
      <c r="B17">
        <v>10</v>
      </c>
    </row>
    <row r="18" spans="1:2">
      <c r="A18" s="6" t="s">
        <v>4694</v>
      </c>
      <c r="B18">
        <v>100</v>
      </c>
    </row>
    <row r="19" spans="1:2">
      <c r="A19" s="6" t="s">
        <v>4695</v>
      </c>
      <c r="B19">
        <v>0.1</v>
      </c>
    </row>
    <row r="20" spans="1:2">
      <c r="A20" s="6" t="s">
        <v>4696</v>
      </c>
      <c r="B20">
        <v>0</v>
      </c>
    </row>
    <row r="21" spans="1:2">
      <c r="A21" s="6" t="s">
        <v>4697</v>
      </c>
      <c r="B21">
        <v>0</v>
      </c>
    </row>
    <row r="22" spans="1:2">
      <c r="A22" s="6" t="s">
        <v>4698</v>
      </c>
      <c r="B22">
        <v>0.75</v>
      </c>
    </row>
    <row r="23" spans="1:2">
      <c r="A23" s="6" t="s">
        <v>4699</v>
      </c>
      <c r="B23">
        <v>1</v>
      </c>
    </row>
    <row r="24" spans="1:2">
      <c r="A24" s="6" t="s">
        <v>4700</v>
      </c>
      <c r="B24">
        <v>3</v>
      </c>
    </row>
    <row r="25" spans="1:2">
      <c r="A25" s="6" t="s">
        <v>4701</v>
      </c>
      <c r="B25">
        <v>1</v>
      </c>
    </row>
    <row r="26" spans="1:2">
      <c r="A26" s="6" t="s">
        <v>4702</v>
      </c>
      <c r="B26">
        <v>1</v>
      </c>
    </row>
    <row r="27" spans="1:2">
      <c r="A27" s="6" t="s">
        <v>4703</v>
      </c>
      <c r="B27">
        <v>3</v>
      </c>
    </row>
    <row r="28" spans="1:2">
      <c r="A28" s="6" t="s">
        <v>4704</v>
      </c>
      <c r="B28">
        <v>0</v>
      </c>
    </row>
    <row r="29" spans="1:2">
      <c r="A29" s="6" t="s">
        <v>4705</v>
      </c>
      <c r="B29">
        <v>0</v>
      </c>
    </row>
    <row r="30" spans="1:2">
      <c r="A30" s="6" t="s">
        <v>4706</v>
      </c>
      <c r="B30">
        <v>0</v>
      </c>
    </row>
    <row r="31" spans="1:2">
      <c r="A31" s="6" t="s">
        <v>4707</v>
      </c>
      <c r="B31">
        <v>0</v>
      </c>
    </row>
    <row r="32" spans="1:2">
      <c r="A32" s="6" t="s">
        <v>4708</v>
      </c>
      <c r="B32">
        <v>0</v>
      </c>
    </row>
    <row r="33" spans="1:2">
      <c r="A33" s="6" t="s">
        <v>4709</v>
      </c>
      <c r="B33">
        <v>0</v>
      </c>
    </row>
    <row r="34" spans="1:2">
      <c r="A34" s="6" t="s">
        <v>4710</v>
      </c>
      <c r="B34">
        <v>0</v>
      </c>
    </row>
    <row r="35" spans="1:2">
      <c r="A35" s="6" t="s">
        <v>4711</v>
      </c>
      <c r="B35">
        <v>0</v>
      </c>
    </row>
    <row r="36" spans="1:2">
      <c r="A36" s="6" t="s">
        <v>4142</v>
      </c>
      <c r="B36">
        <v>0</v>
      </c>
    </row>
    <row r="37" spans="1:2">
      <c r="A37" s="6" t="s">
        <v>4143</v>
      </c>
      <c r="B37">
        <v>10</v>
      </c>
    </row>
    <row r="38" spans="1:2">
      <c r="A38" s="6" t="s">
        <v>4144</v>
      </c>
      <c r="B38">
        <v>20</v>
      </c>
    </row>
    <row r="39" spans="1:2">
      <c r="A39" s="6" t="s">
        <v>4145</v>
      </c>
      <c r="B39">
        <v>30</v>
      </c>
    </row>
    <row r="40" spans="1:2">
      <c r="A40" s="6" t="s">
        <v>4712</v>
      </c>
      <c r="B40">
        <v>6</v>
      </c>
    </row>
    <row r="41" spans="1:2">
      <c r="A41" s="6" t="s">
        <v>4713</v>
      </c>
      <c r="B41">
        <v>6</v>
      </c>
    </row>
    <row r="42" spans="1:2">
      <c r="A42" s="6" t="s">
        <v>4714</v>
      </c>
      <c r="B42">
        <v>5</v>
      </c>
    </row>
    <row r="43" spans="1:2">
      <c r="A43" s="6" t="s">
        <v>4715</v>
      </c>
      <c r="B43">
        <v>5</v>
      </c>
    </row>
    <row r="44" spans="1:2">
      <c r="A44" s="6" t="s">
        <v>4716</v>
      </c>
      <c r="B44">
        <v>0.02</v>
      </c>
    </row>
    <row r="45" spans="1:2">
      <c r="A45" s="6" t="s">
        <v>4717</v>
      </c>
      <c r="B45">
        <v>15</v>
      </c>
    </row>
    <row r="46" spans="1:2">
      <c r="A46" s="6" t="s">
        <v>4718</v>
      </c>
      <c r="B46">
        <v>444</v>
      </c>
    </row>
    <row r="47" spans="1:2">
      <c r="A47" s="6" t="s">
        <v>4719</v>
      </c>
      <c r="B47">
        <v>445</v>
      </c>
    </row>
    <row r="48" spans="1:2">
      <c r="A48" s="6" t="s">
        <v>4720</v>
      </c>
      <c r="B48">
        <v>450</v>
      </c>
    </row>
    <row r="49" spans="1:2">
      <c r="A49" s="6" t="s">
        <v>4721</v>
      </c>
      <c r="B49">
        <v>451</v>
      </c>
    </row>
    <row r="50" spans="1:2">
      <c r="A50" s="6" t="s">
        <v>4722</v>
      </c>
      <c r="B50">
        <v>452</v>
      </c>
    </row>
    <row r="51" spans="1:2">
      <c r="A51" s="6" t="s">
        <v>4723</v>
      </c>
      <c r="B51">
        <v>453</v>
      </c>
    </row>
    <row r="52" spans="1:2">
      <c r="A52" s="6" t="s">
        <v>4724</v>
      </c>
      <c r="B52">
        <v>454</v>
      </c>
    </row>
    <row r="53" spans="1:2">
      <c r="A53" s="6" t="s">
        <v>4725</v>
      </c>
      <c r="B53">
        <v>461</v>
      </c>
    </row>
    <row r="54" spans="1:2">
      <c r="A54" s="6" t="s">
        <v>4726</v>
      </c>
      <c r="B54">
        <v>50002</v>
      </c>
    </row>
    <row r="55" spans="1:2">
      <c r="A55" s="6" t="s">
        <v>4727</v>
      </c>
      <c r="B55">
        <v>441</v>
      </c>
    </row>
    <row r="56" spans="1:2">
      <c r="A56" s="6" t="s">
        <v>4728</v>
      </c>
      <c r="B56">
        <v>340001</v>
      </c>
    </row>
    <row r="57" spans="1:2">
      <c r="A57" s="6" t="s">
        <v>4729</v>
      </c>
      <c r="B57">
        <v>340002</v>
      </c>
    </row>
    <row r="58" spans="1:2">
      <c r="A58" s="6" t="s">
        <v>4730</v>
      </c>
      <c r="B58">
        <v>340003</v>
      </c>
    </row>
    <row r="59" spans="1:2">
      <c r="A59" s="6" t="s">
        <v>4731</v>
      </c>
      <c r="B59">
        <v>10</v>
      </c>
    </row>
    <row r="60" spans="1:2">
      <c r="A60" s="6" t="s">
        <v>4732</v>
      </c>
      <c r="B60">
        <v>20</v>
      </c>
    </row>
    <row r="61" spans="1:2">
      <c r="A61" s="6" t="s">
        <v>4733</v>
      </c>
      <c r="B61">
        <v>40</v>
      </c>
    </row>
    <row r="62" spans="1:2">
      <c r="A62" s="6" t="s">
        <v>4734</v>
      </c>
      <c r="B62">
        <v>471</v>
      </c>
    </row>
    <row r="63" spans="1:2">
      <c r="A63" s="6" t="s">
        <v>4735</v>
      </c>
      <c r="B63">
        <v>9800001</v>
      </c>
    </row>
    <row r="64" spans="1:2">
      <c r="A64" s="6" t="s">
        <v>4736</v>
      </c>
      <c r="B64">
        <v>5</v>
      </c>
    </row>
    <row r="65" spans="1:3">
      <c r="A65" s="6" t="s">
        <v>4737</v>
      </c>
      <c r="B65">
        <v>472</v>
      </c>
    </row>
    <row r="66" spans="1:3">
      <c r="A66" s="6" t="s">
        <v>4738</v>
      </c>
      <c r="B66">
        <v>456</v>
      </c>
    </row>
    <row r="67" spans="1:3">
      <c r="A67" s="6" t="s">
        <v>4739</v>
      </c>
      <c r="B67">
        <v>5</v>
      </c>
    </row>
    <row r="68" spans="1:3">
      <c r="A68" s="6" t="s">
        <v>5297</v>
      </c>
      <c r="B68">
        <v>10501</v>
      </c>
      <c r="C68" t="s">
        <v>5298</v>
      </c>
    </row>
    <row r="69" spans="1:3">
      <c r="A69" s="6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181"/>
  <sheetViews>
    <sheetView topLeftCell="A774" zoomScale="115" zoomScaleNormal="115" workbookViewId="0">
      <selection activeCell="B796" sqref="B796"/>
    </sheetView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4152</v>
      </c>
      <c r="B1" s="24" t="s">
        <v>1308</v>
      </c>
      <c r="C1" s="24" t="s">
        <v>1309</v>
      </c>
      <c r="D1" s="20" t="s">
        <v>5185</v>
      </c>
    </row>
    <row r="2" spans="1:4" ht="17.25" thickBot="1">
      <c r="A2" s="28" t="s">
        <v>4151</v>
      </c>
      <c r="B2" s="29" t="s">
        <v>4149</v>
      </c>
      <c r="C2" s="29" t="s">
        <v>4150</v>
      </c>
      <c r="D2" s="22" t="s">
        <v>17</v>
      </c>
    </row>
    <row r="3" spans="1:4" ht="50.25" thickBot="1">
      <c r="A3" s="14">
        <v>-102</v>
      </c>
      <c r="B3" s="15" t="s">
        <v>1310</v>
      </c>
      <c r="C3" s="15" t="s">
        <v>1310</v>
      </c>
      <c r="D3" s="1" t="s">
        <v>4147</v>
      </c>
    </row>
    <row r="4" spans="1:4" ht="33.75" thickBot="1">
      <c r="A4" s="14">
        <v>-101</v>
      </c>
      <c r="B4" s="15" t="s">
        <v>1311</v>
      </c>
      <c r="C4" s="15" t="s">
        <v>1311</v>
      </c>
      <c r="D4" s="1" t="s">
        <v>4147</v>
      </c>
    </row>
    <row r="5" spans="1:4" ht="17.25" thickBot="1">
      <c r="A5" s="14">
        <v>-100</v>
      </c>
      <c r="B5" s="1" t="s">
        <v>1312</v>
      </c>
      <c r="C5" s="1" t="s">
        <v>1312</v>
      </c>
      <c r="D5" s="1" t="s">
        <v>4147</v>
      </c>
    </row>
    <row r="6" spans="1:4" ht="50.25" thickBot="1">
      <c r="A6" s="14">
        <v>-99</v>
      </c>
      <c r="B6" s="15" t="s">
        <v>1313</v>
      </c>
      <c r="D6" s="1" t="s">
        <v>4147</v>
      </c>
    </row>
    <row r="7" spans="1:4" ht="50.25" thickBot="1">
      <c r="A7" s="14">
        <v>-50</v>
      </c>
      <c r="B7" s="15" t="s">
        <v>1314</v>
      </c>
      <c r="C7" s="15" t="s">
        <v>1314</v>
      </c>
      <c r="D7" s="1" t="s">
        <v>4147</v>
      </c>
    </row>
    <row r="8" spans="1:4" ht="50.25" thickBot="1">
      <c r="A8" s="14">
        <v>-2</v>
      </c>
      <c r="B8" s="15" t="s">
        <v>1315</v>
      </c>
      <c r="C8" s="15"/>
      <c r="D8" s="1" t="s">
        <v>4147</v>
      </c>
    </row>
    <row r="9" spans="1:4" ht="33.75" thickBot="1">
      <c r="A9" s="14">
        <v>-1</v>
      </c>
      <c r="B9" s="15" t="s">
        <v>1316</v>
      </c>
      <c r="C9" s="15" t="s">
        <v>1316</v>
      </c>
      <c r="D9" s="1" t="s">
        <v>4147</v>
      </c>
    </row>
    <row r="10" spans="1:4" ht="17.25" thickBot="1">
      <c r="A10" s="14">
        <v>100000001</v>
      </c>
      <c r="B10" s="1" t="s">
        <v>1317</v>
      </c>
      <c r="C10" s="1" t="s">
        <v>1318</v>
      </c>
      <c r="D10" s="1" t="s">
        <v>4147</v>
      </c>
    </row>
    <row r="11" spans="1:4" ht="17.25" thickBot="1">
      <c r="A11" s="14">
        <v>100000002</v>
      </c>
      <c r="B11" s="1" t="s">
        <v>1319</v>
      </c>
      <c r="C11" s="1" t="s">
        <v>1320</v>
      </c>
      <c r="D11" s="1" t="s">
        <v>4147</v>
      </c>
    </row>
    <row r="12" spans="1:4" ht="17.25" thickBot="1">
      <c r="A12" s="14">
        <v>100000003</v>
      </c>
      <c r="B12" s="1" t="s">
        <v>1321</v>
      </c>
      <c r="C12" s="1" t="s">
        <v>1322</v>
      </c>
      <c r="D12" s="1" t="s">
        <v>4147</v>
      </c>
    </row>
    <row r="13" spans="1:4" ht="17.25" thickBot="1">
      <c r="A13" s="14">
        <v>100000004</v>
      </c>
      <c r="B13" s="1" t="s">
        <v>1323</v>
      </c>
      <c r="C13" s="1" t="s">
        <v>1324</v>
      </c>
      <c r="D13" s="1" t="s">
        <v>4147</v>
      </c>
    </row>
    <row r="14" spans="1:4" ht="17.25" thickBot="1">
      <c r="A14" s="14">
        <v>100000005</v>
      </c>
      <c r="B14" s="1" t="s">
        <v>1325</v>
      </c>
      <c r="C14" s="1" t="s">
        <v>1326</v>
      </c>
      <c r="D14" s="1" t="s">
        <v>4147</v>
      </c>
    </row>
    <row r="15" spans="1:4" ht="17.25" thickBot="1">
      <c r="A15" s="14">
        <v>100000006</v>
      </c>
      <c r="B15" s="1" t="s">
        <v>1327</v>
      </c>
      <c r="C15" s="1" t="s">
        <v>1328</v>
      </c>
    </row>
    <row r="16" spans="1:4" ht="17.25" thickBot="1">
      <c r="A16" s="14">
        <v>100000007</v>
      </c>
      <c r="B16" s="1" t="s">
        <v>1329</v>
      </c>
      <c r="C16" s="1" t="s">
        <v>1330</v>
      </c>
    </row>
    <row r="17" spans="1:3" ht="17.25" thickBot="1">
      <c r="A17" s="14">
        <v>100000008</v>
      </c>
      <c r="B17" s="1" t="s">
        <v>1331</v>
      </c>
      <c r="C17" s="1" t="s">
        <v>1332</v>
      </c>
    </row>
    <row r="18" spans="1:3" ht="17.25" thickBot="1">
      <c r="A18" s="14">
        <v>100000009</v>
      </c>
      <c r="B18" s="1" t="s">
        <v>1333</v>
      </c>
      <c r="C18" s="1" t="s">
        <v>1334</v>
      </c>
    </row>
    <row r="19" spans="1:3" ht="17.25" thickBot="1">
      <c r="A19" s="14">
        <v>100000010</v>
      </c>
      <c r="B19" s="1" t="s">
        <v>1335</v>
      </c>
      <c r="C19" s="1" t="s">
        <v>1336</v>
      </c>
    </row>
    <row r="20" spans="1:3" ht="17.25" thickBot="1">
      <c r="A20" s="14">
        <v>100000011</v>
      </c>
      <c r="B20" s="1" t="s">
        <v>1337</v>
      </c>
      <c r="C20" s="1" t="s">
        <v>1338</v>
      </c>
    </row>
    <row r="21" spans="1:3" ht="17.25" thickBot="1">
      <c r="A21" s="14">
        <v>11001</v>
      </c>
      <c r="B21" s="1" t="s">
        <v>1339</v>
      </c>
    </row>
    <row r="22" spans="1:3" ht="17.25" thickBot="1">
      <c r="A22" s="14">
        <v>11002</v>
      </c>
      <c r="B22" s="1" t="s">
        <v>1340</v>
      </c>
    </row>
    <row r="23" spans="1:3" ht="17.25" thickBot="1">
      <c r="A23" s="14">
        <v>11003</v>
      </c>
      <c r="B23" s="1" t="s">
        <v>1341</v>
      </c>
    </row>
    <row r="24" spans="1:3" ht="17.25" thickBot="1">
      <c r="A24" s="14">
        <v>11004</v>
      </c>
      <c r="B24" s="1" t="s">
        <v>1342</v>
      </c>
    </row>
    <row r="25" spans="1:3" ht="17.25" thickBot="1">
      <c r="A25" s="14">
        <v>11005</v>
      </c>
      <c r="B25" s="1" t="s">
        <v>1343</v>
      </c>
    </row>
    <row r="26" spans="1:3" ht="17.25" thickBot="1">
      <c r="A26" s="14">
        <v>11006</v>
      </c>
      <c r="B26" s="1" t="s">
        <v>1344</v>
      </c>
    </row>
    <row r="27" spans="1:3" ht="17.25" thickBot="1">
      <c r="A27" s="14">
        <v>11007</v>
      </c>
      <c r="B27" s="1" t="s">
        <v>1345</v>
      </c>
    </row>
    <row r="28" spans="1:3" ht="17.25" thickBot="1">
      <c r="A28" s="14">
        <v>11008</v>
      </c>
      <c r="B28" s="1" t="s">
        <v>1346</v>
      </c>
    </row>
    <row r="29" spans="1:3" ht="17.25" thickBot="1">
      <c r="A29" s="14">
        <v>11009</v>
      </c>
      <c r="B29" s="1" t="s">
        <v>1347</v>
      </c>
    </row>
    <row r="30" spans="1:3" ht="17.25" thickBot="1">
      <c r="A30" s="14">
        <v>11010</v>
      </c>
      <c r="B30" s="1" t="s">
        <v>1348</v>
      </c>
    </row>
    <row r="31" spans="1:3" ht="17.25" thickBot="1">
      <c r="A31" s="14">
        <v>11011</v>
      </c>
      <c r="B31" s="1" t="s">
        <v>1349</v>
      </c>
    </row>
    <row r="32" spans="1:3" ht="17.25" thickBot="1">
      <c r="A32" s="14">
        <v>11012</v>
      </c>
      <c r="B32" s="1" t="s">
        <v>1350</v>
      </c>
    </row>
    <row r="33" spans="1:2" ht="17.25" thickBot="1">
      <c r="A33" s="14">
        <v>11013</v>
      </c>
      <c r="B33" s="1" t="s">
        <v>1351</v>
      </c>
    </row>
    <row r="34" spans="1:2" ht="17.25" thickBot="1">
      <c r="A34" s="14">
        <v>11014</v>
      </c>
      <c r="B34" s="1" t="s">
        <v>1352</v>
      </c>
    </row>
    <row r="35" spans="1:2" ht="17.25" thickBot="1">
      <c r="A35" s="54">
        <v>51001</v>
      </c>
      <c r="B35" s="52" t="s">
        <v>5299</v>
      </c>
    </row>
    <row r="36" spans="1:2" ht="17.25" thickBot="1">
      <c r="A36" s="54">
        <v>51002</v>
      </c>
      <c r="B36" s="53" t="s">
        <v>5300</v>
      </c>
    </row>
    <row r="37" spans="1:2">
      <c r="A37" s="54">
        <v>51003</v>
      </c>
      <c r="B37" s="53" t="s">
        <v>5301</v>
      </c>
    </row>
    <row r="38" spans="1:2">
      <c r="A38" s="54">
        <v>51004</v>
      </c>
      <c r="B38" s="52" t="s">
        <v>5302</v>
      </c>
    </row>
    <row r="39" spans="1:2">
      <c r="A39" s="54">
        <v>51005</v>
      </c>
      <c r="B39" s="52" t="s">
        <v>5303</v>
      </c>
    </row>
    <row r="40" spans="1:2">
      <c r="A40" s="54">
        <v>51006</v>
      </c>
      <c r="B40" s="52" t="s">
        <v>5304</v>
      </c>
    </row>
    <row r="41" spans="1:2">
      <c r="A41" s="54">
        <v>51007</v>
      </c>
      <c r="B41" s="52" t="s">
        <v>5305</v>
      </c>
    </row>
    <row r="42" spans="1:2">
      <c r="A42" s="54">
        <v>51008</v>
      </c>
      <c r="B42" s="52" t="s">
        <v>5306</v>
      </c>
    </row>
    <row r="43" spans="1:2">
      <c r="A43" s="54">
        <v>51009</v>
      </c>
      <c r="B43" s="52" t="s">
        <v>5307</v>
      </c>
    </row>
    <row r="44" spans="1:2">
      <c r="A44" s="54">
        <v>51010</v>
      </c>
      <c r="B44" s="52" t="s">
        <v>5308</v>
      </c>
    </row>
    <row r="45" spans="1:2">
      <c r="A45" s="54">
        <v>51011</v>
      </c>
      <c r="B45" s="52" t="s">
        <v>5309</v>
      </c>
    </row>
    <row r="46" spans="1:2">
      <c r="A46" s="54">
        <v>51012</v>
      </c>
      <c r="B46" s="52" t="s">
        <v>5310</v>
      </c>
    </row>
    <row r="47" spans="1:2">
      <c r="A47" s="54">
        <v>51013</v>
      </c>
      <c r="B47" s="52" t="s">
        <v>5311</v>
      </c>
    </row>
    <row r="48" spans="1:2">
      <c r="A48" s="54">
        <v>51014</v>
      </c>
      <c r="B48" s="52" t="s">
        <v>5312</v>
      </c>
    </row>
    <row r="49" spans="1:2">
      <c r="A49" s="54">
        <v>51015</v>
      </c>
      <c r="B49" s="52" t="s">
        <v>5313</v>
      </c>
    </row>
    <row r="50" spans="1:2">
      <c r="A50" s="54">
        <v>51016</v>
      </c>
      <c r="B50" s="52" t="s">
        <v>5314</v>
      </c>
    </row>
    <row r="51" spans="1:2">
      <c r="A51" s="54">
        <v>51017</v>
      </c>
      <c r="B51" s="52" t="s">
        <v>5315</v>
      </c>
    </row>
    <row r="52" spans="1:2">
      <c r="A52" s="54">
        <v>51018</v>
      </c>
      <c r="B52" s="52" t="s">
        <v>5318</v>
      </c>
    </row>
    <row r="53" spans="1:2">
      <c r="A53" s="54">
        <v>51019</v>
      </c>
      <c r="B53" s="52" t="s">
        <v>5317</v>
      </c>
    </row>
    <row r="54" spans="1:2" ht="17.25" thickBot="1">
      <c r="A54" s="54">
        <v>51020</v>
      </c>
      <c r="B54" s="52" t="s">
        <v>5316</v>
      </c>
    </row>
    <row r="55" spans="1:2">
      <c r="A55" s="54">
        <v>51021</v>
      </c>
      <c r="B55" s="53" t="s">
        <v>5319</v>
      </c>
    </row>
    <row r="56" spans="1:2">
      <c r="A56" s="54">
        <v>51022</v>
      </c>
      <c r="B56" s="52" t="s">
        <v>5320</v>
      </c>
    </row>
    <row r="57" spans="1:2">
      <c r="A57" s="54">
        <v>51023</v>
      </c>
      <c r="B57" s="52" t="s">
        <v>5321</v>
      </c>
    </row>
    <row r="58" spans="1:2" ht="17.25" thickBot="1">
      <c r="A58" s="54">
        <v>51024</v>
      </c>
      <c r="B58" s="52" t="s">
        <v>5322</v>
      </c>
    </row>
    <row r="59" spans="1:2">
      <c r="A59" s="54">
        <v>51025</v>
      </c>
      <c r="B59" s="53" t="s">
        <v>5323</v>
      </c>
    </row>
    <row r="60" spans="1:2">
      <c r="A60" s="54">
        <v>51026</v>
      </c>
      <c r="B60" s="52" t="s">
        <v>5324</v>
      </c>
    </row>
    <row r="61" spans="1:2">
      <c r="A61" s="54">
        <v>51027</v>
      </c>
      <c r="B61" s="52" t="s">
        <v>5325</v>
      </c>
    </row>
    <row r="62" spans="1:2">
      <c r="A62" s="54">
        <v>51028</v>
      </c>
      <c r="B62" s="52" t="s">
        <v>5327</v>
      </c>
    </row>
    <row r="63" spans="1:2">
      <c r="A63" s="54">
        <v>51029</v>
      </c>
      <c r="B63" s="52" t="s">
        <v>5326</v>
      </c>
    </row>
    <row r="64" spans="1:2">
      <c r="A64" s="54">
        <v>51030</v>
      </c>
      <c r="B64" s="52" t="s">
        <v>5328</v>
      </c>
    </row>
    <row r="65" spans="1:2">
      <c r="A65" s="54">
        <v>51031</v>
      </c>
      <c r="B65" s="52" t="s">
        <v>5329</v>
      </c>
    </row>
    <row r="66" spans="1:2">
      <c r="A66" s="54">
        <v>51032</v>
      </c>
      <c r="B66" s="52" t="s">
        <v>5330</v>
      </c>
    </row>
    <row r="67" spans="1:2" ht="17.25" thickBot="1">
      <c r="A67" s="54">
        <v>51033</v>
      </c>
      <c r="B67" s="52" t="s">
        <v>5331</v>
      </c>
    </row>
    <row r="68" spans="1:2">
      <c r="A68" s="54">
        <v>51034</v>
      </c>
      <c r="B68" s="53" t="s">
        <v>5332</v>
      </c>
    </row>
    <row r="69" spans="1:2">
      <c r="A69" s="54">
        <f>A35+1000</f>
        <v>52001</v>
      </c>
      <c r="B69" s="1" t="s">
        <v>5401</v>
      </c>
    </row>
    <row r="70" spans="1:2">
      <c r="A70" s="54">
        <f t="shared" ref="A70:A102" si="0">A36+1000</f>
        <v>52002</v>
      </c>
      <c r="B70" s="1" t="s">
        <v>5402</v>
      </c>
    </row>
    <row r="71" spans="1:2">
      <c r="A71" s="54">
        <f t="shared" si="0"/>
        <v>52003</v>
      </c>
      <c r="B71" s="1" t="s">
        <v>5403</v>
      </c>
    </row>
    <row r="72" spans="1:2">
      <c r="A72" s="54">
        <f t="shared" si="0"/>
        <v>52004</v>
      </c>
      <c r="B72" s="1" t="s">
        <v>5404</v>
      </c>
    </row>
    <row r="73" spans="1:2">
      <c r="A73" s="54">
        <f t="shared" si="0"/>
        <v>52005</v>
      </c>
      <c r="B73" s="1" t="s">
        <v>5405</v>
      </c>
    </row>
    <row r="74" spans="1:2">
      <c r="A74" s="54">
        <f t="shared" si="0"/>
        <v>52006</v>
      </c>
      <c r="B74" s="1" t="s">
        <v>5406</v>
      </c>
    </row>
    <row r="75" spans="1:2">
      <c r="A75" s="54">
        <f t="shared" si="0"/>
        <v>52007</v>
      </c>
      <c r="B75" s="1" t="s">
        <v>5407</v>
      </c>
    </row>
    <row r="76" spans="1:2">
      <c r="A76" s="54">
        <f t="shared" si="0"/>
        <v>52008</v>
      </c>
      <c r="B76" s="1" t="s">
        <v>5408</v>
      </c>
    </row>
    <row r="77" spans="1:2">
      <c r="A77" s="54">
        <f t="shared" si="0"/>
        <v>52009</v>
      </c>
      <c r="B77" s="1" t="s">
        <v>5409</v>
      </c>
    </row>
    <row r="78" spans="1:2">
      <c r="A78" s="54">
        <f t="shared" si="0"/>
        <v>52010</v>
      </c>
      <c r="B78" s="1" t="s">
        <v>5410</v>
      </c>
    </row>
    <row r="79" spans="1:2">
      <c r="A79" s="54">
        <f t="shared" si="0"/>
        <v>52011</v>
      </c>
      <c r="B79" s="1" t="s">
        <v>5411</v>
      </c>
    </row>
    <row r="80" spans="1:2">
      <c r="A80" s="54">
        <f t="shared" si="0"/>
        <v>52012</v>
      </c>
      <c r="B80" s="1" t="s">
        <v>5412</v>
      </c>
    </row>
    <row r="81" spans="1:2">
      <c r="A81" s="54">
        <f t="shared" si="0"/>
        <v>52013</v>
      </c>
      <c r="B81" s="1" t="s">
        <v>5413</v>
      </c>
    </row>
    <row r="82" spans="1:2">
      <c r="A82" s="54">
        <f t="shared" si="0"/>
        <v>52014</v>
      </c>
      <c r="B82" s="1" t="s">
        <v>5414</v>
      </c>
    </row>
    <row r="83" spans="1:2">
      <c r="A83" s="54">
        <f t="shared" si="0"/>
        <v>52015</v>
      </c>
      <c r="B83" s="1" t="s">
        <v>5415</v>
      </c>
    </row>
    <row r="84" spans="1:2">
      <c r="A84" s="54">
        <f t="shared" si="0"/>
        <v>52016</v>
      </c>
      <c r="B84" s="1" t="s">
        <v>5416</v>
      </c>
    </row>
    <row r="85" spans="1:2">
      <c r="A85" s="54">
        <f t="shared" si="0"/>
        <v>52017</v>
      </c>
      <c r="B85" s="1" t="s">
        <v>5417</v>
      </c>
    </row>
    <row r="86" spans="1:2">
      <c r="A86" s="54">
        <f t="shared" si="0"/>
        <v>52018</v>
      </c>
      <c r="B86" s="1" t="s">
        <v>5418</v>
      </c>
    </row>
    <row r="87" spans="1:2">
      <c r="A87" s="54">
        <f t="shared" si="0"/>
        <v>52019</v>
      </c>
      <c r="B87" s="1" t="s">
        <v>5419</v>
      </c>
    </row>
    <row r="88" spans="1:2">
      <c r="A88" s="54">
        <f t="shared" si="0"/>
        <v>52020</v>
      </c>
      <c r="B88" s="1" t="s">
        <v>5420</v>
      </c>
    </row>
    <row r="89" spans="1:2">
      <c r="A89" s="54">
        <f t="shared" si="0"/>
        <v>52021</v>
      </c>
      <c r="B89" s="1" t="s">
        <v>5421</v>
      </c>
    </row>
    <row r="90" spans="1:2">
      <c r="A90" s="54">
        <f t="shared" si="0"/>
        <v>52022</v>
      </c>
      <c r="B90" s="1" t="s">
        <v>5422</v>
      </c>
    </row>
    <row r="91" spans="1:2">
      <c r="A91" s="54">
        <f t="shared" si="0"/>
        <v>52023</v>
      </c>
      <c r="B91" s="1" t="s">
        <v>5423</v>
      </c>
    </row>
    <row r="92" spans="1:2">
      <c r="A92" s="54">
        <f t="shared" si="0"/>
        <v>52024</v>
      </c>
      <c r="B92" s="1" t="s">
        <v>5424</v>
      </c>
    </row>
    <row r="93" spans="1:2">
      <c r="A93" s="54">
        <f t="shared" si="0"/>
        <v>52025</v>
      </c>
      <c r="B93" s="1" t="s">
        <v>5425</v>
      </c>
    </row>
    <row r="94" spans="1:2">
      <c r="A94" s="54">
        <f t="shared" si="0"/>
        <v>52026</v>
      </c>
      <c r="B94" s="1" t="s">
        <v>5426</v>
      </c>
    </row>
    <row r="95" spans="1:2">
      <c r="A95" s="54">
        <f t="shared" si="0"/>
        <v>52027</v>
      </c>
      <c r="B95" s="1" t="s">
        <v>5427</v>
      </c>
    </row>
    <row r="96" spans="1:2">
      <c r="A96" s="54">
        <f t="shared" si="0"/>
        <v>52028</v>
      </c>
      <c r="B96" s="1" t="s">
        <v>5428</v>
      </c>
    </row>
    <row r="97" spans="1:3">
      <c r="A97" s="54">
        <f t="shared" si="0"/>
        <v>52029</v>
      </c>
      <c r="B97" s="1" t="s">
        <v>5429</v>
      </c>
    </row>
    <row r="98" spans="1:3">
      <c r="A98" s="54">
        <f t="shared" si="0"/>
        <v>52030</v>
      </c>
      <c r="B98" s="1" t="s">
        <v>5430</v>
      </c>
    </row>
    <row r="99" spans="1:3">
      <c r="A99" s="54">
        <f t="shared" si="0"/>
        <v>52031</v>
      </c>
      <c r="B99" s="1" t="s">
        <v>5431</v>
      </c>
    </row>
    <row r="100" spans="1:3">
      <c r="A100" s="54">
        <f t="shared" si="0"/>
        <v>52032</v>
      </c>
      <c r="B100" s="1" t="s">
        <v>5432</v>
      </c>
    </row>
    <row r="101" spans="1:3">
      <c r="A101" s="54">
        <f t="shared" si="0"/>
        <v>52033</v>
      </c>
      <c r="B101" s="1" t="s">
        <v>5433</v>
      </c>
    </row>
    <row r="102" spans="1:3">
      <c r="A102" s="54">
        <f t="shared" si="0"/>
        <v>52034</v>
      </c>
      <c r="B102" s="1" t="s">
        <v>5434</v>
      </c>
    </row>
    <row r="103" spans="1:3">
      <c r="A103" s="1">
        <v>710001</v>
      </c>
      <c r="B103" s="8" t="s">
        <v>5187</v>
      </c>
      <c r="C103" s="7" t="s">
        <v>1353</v>
      </c>
    </row>
    <row r="104" spans="1:3">
      <c r="A104" s="1">
        <v>710002</v>
      </c>
      <c r="B104" s="8" t="s">
        <v>5188</v>
      </c>
      <c r="C104" s="7" t="s">
        <v>1354</v>
      </c>
    </row>
    <row r="105" spans="1:3">
      <c r="A105" s="1">
        <v>710003</v>
      </c>
      <c r="B105" s="8" t="s">
        <v>5189</v>
      </c>
      <c r="C105" s="7" t="s">
        <v>1355</v>
      </c>
    </row>
    <row r="106" spans="1:3">
      <c r="A106" s="1">
        <v>710004</v>
      </c>
      <c r="B106" s="8" t="s">
        <v>5190</v>
      </c>
      <c r="C106" s="7" t="s">
        <v>1356</v>
      </c>
    </row>
    <row r="107" spans="1:3">
      <c r="A107" s="1">
        <v>710005</v>
      </c>
      <c r="B107" s="8" t="s">
        <v>5191</v>
      </c>
      <c r="C107" s="7" t="s">
        <v>1357</v>
      </c>
    </row>
    <row r="108" spans="1:3">
      <c r="A108" s="1">
        <v>710006</v>
      </c>
      <c r="B108" s="8" t="s">
        <v>5192</v>
      </c>
      <c r="C108" s="7" t="s">
        <v>1358</v>
      </c>
    </row>
    <row r="109" spans="1:3">
      <c r="A109" s="1">
        <v>710007</v>
      </c>
      <c r="B109" s="8" t="s">
        <v>5193</v>
      </c>
      <c r="C109" s="7" t="s">
        <v>1359</v>
      </c>
    </row>
    <row r="110" spans="1:3">
      <c r="A110" s="1">
        <v>710008</v>
      </c>
      <c r="B110" s="8" t="s">
        <v>1449</v>
      </c>
      <c r="C110" s="7" t="s">
        <v>1360</v>
      </c>
    </row>
    <row r="111" spans="1:3">
      <c r="A111" s="1">
        <v>710009</v>
      </c>
      <c r="B111" s="8" t="s">
        <v>5194</v>
      </c>
      <c r="C111" s="7" t="s">
        <v>1361</v>
      </c>
    </row>
    <row r="112" spans="1:3">
      <c r="A112" s="1">
        <v>710010</v>
      </c>
      <c r="B112" s="8" t="s">
        <v>5195</v>
      </c>
      <c r="C112" s="7" t="s">
        <v>1362</v>
      </c>
    </row>
    <row r="113" spans="1:3">
      <c r="A113" s="1">
        <v>710011</v>
      </c>
      <c r="B113" s="8" t="s">
        <v>5196</v>
      </c>
      <c r="C113" s="7" t="s">
        <v>1363</v>
      </c>
    </row>
    <row r="114" spans="1:3">
      <c r="A114" s="1">
        <v>710012</v>
      </c>
      <c r="B114" s="8" t="s">
        <v>5197</v>
      </c>
      <c r="C114" s="8" t="s">
        <v>1364</v>
      </c>
    </row>
    <row r="115" spans="1:3">
      <c r="A115" s="1">
        <v>711001</v>
      </c>
      <c r="B115" s="8" t="s">
        <v>1449</v>
      </c>
      <c r="C115" s="8" t="s">
        <v>1365</v>
      </c>
    </row>
    <row r="116" spans="1:3">
      <c r="A116" s="1">
        <v>711002</v>
      </c>
      <c r="B116" s="7" t="s">
        <v>1450</v>
      </c>
      <c r="C116" s="8" t="s">
        <v>1366</v>
      </c>
    </row>
    <row r="117" spans="1:3">
      <c r="A117" s="1">
        <v>711003</v>
      </c>
      <c r="B117" s="7" t="s">
        <v>1451</v>
      </c>
      <c r="C117" s="8" t="s">
        <v>1367</v>
      </c>
    </row>
    <row r="118" spans="1:3" ht="17.25" thickBot="1">
      <c r="A118" s="1">
        <v>711004</v>
      </c>
      <c r="B118" s="7" t="s">
        <v>1452</v>
      </c>
      <c r="C118" s="8" t="s">
        <v>1368</v>
      </c>
    </row>
    <row r="119" spans="1:3" ht="17.25" thickBot="1">
      <c r="A119" s="1">
        <v>711005</v>
      </c>
      <c r="B119" s="7" t="s">
        <v>1453</v>
      </c>
      <c r="C119" s="14" t="s">
        <v>1369</v>
      </c>
    </row>
    <row r="120" spans="1:3" ht="17.25" thickBot="1">
      <c r="A120" s="1">
        <v>711006</v>
      </c>
      <c r="B120" s="7" t="s">
        <v>1454</v>
      </c>
      <c r="C120" s="14" t="s">
        <v>1370</v>
      </c>
    </row>
    <row r="121" spans="1:3" ht="17.25" thickBot="1">
      <c r="A121" s="1">
        <v>711007</v>
      </c>
      <c r="B121" s="7" t="s">
        <v>1455</v>
      </c>
      <c r="C121" s="14" t="s">
        <v>1371</v>
      </c>
    </row>
    <row r="122" spans="1:3" ht="17.25" thickBot="1">
      <c r="A122" s="1">
        <v>711008</v>
      </c>
      <c r="B122" s="7" t="s">
        <v>1456</v>
      </c>
      <c r="C122" s="14" t="s">
        <v>1372</v>
      </c>
    </row>
    <row r="123" spans="1:3" ht="17.25" thickBot="1">
      <c r="A123" s="1">
        <v>711009</v>
      </c>
      <c r="B123" s="7" t="s">
        <v>1457</v>
      </c>
      <c r="C123" s="14" t="s">
        <v>1373</v>
      </c>
    </row>
    <row r="124" spans="1:3" ht="17.25" thickBot="1">
      <c r="A124" s="1">
        <v>711010</v>
      </c>
      <c r="B124" s="7" t="s">
        <v>1458</v>
      </c>
      <c r="C124" s="14" t="s">
        <v>1374</v>
      </c>
    </row>
    <row r="125" spans="1:3" ht="17.25" thickBot="1">
      <c r="A125" s="1">
        <v>711011</v>
      </c>
      <c r="B125" s="7" t="s">
        <v>1459</v>
      </c>
      <c r="C125" s="14" t="s">
        <v>1375</v>
      </c>
    </row>
    <row r="126" spans="1:3" ht="17.25" thickBot="1">
      <c r="A126" s="1">
        <v>711012</v>
      </c>
      <c r="B126" s="7" t="s">
        <v>1460</v>
      </c>
      <c r="C126" s="14" t="s">
        <v>1376</v>
      </c>
    </row>
    <row r="127" spans="1:3" ht="17.25" thickBot="1">
      <c r="A127" s="1">
        <v>711013</v>
      </c>
      <c r="B127" s="7" t="s">
        <v>1461</v>
      </c>
      <c r="C127" s="14" t="s">
        <v>1377</v>
      </c>
    </row>
    <row r="128" spans="1:3" ht="17.25" thickBot="1">
      <c r="A128" s="1">
        <v>711014</v>
      </c>
      <c r="B128" s="7" t="s">
        <v>1462</v>
      </c>
      <c r="C128" s="14" t="s">
        <v>1378</v>
      </c>
    </row>
    <row r="129" spans="1:3" ht="17.25" thickBot="1">
      <c r="A129" s="1">
        <v>711015</v>
      </c>
      <c r="B129" s="7" t="s">
        <v>1463</v>
      </c>
      <c r="C129" s="14" t="s">
        <v>1379</v>
      </c>
    </row>
    <row r="130" spans="1:3" ht="17.25" thickBot="1">
      <c r="A130" s="1">
        <v>711016</v>
      </c>
      <c r="B130" s="7" t="s">
        <v>1464</v>
      </c>
      <c r="C130" s="14" t="s">
        <v>1380</v>
      </c>
    </row>
    <row r="131" spans="1:3" ht="17.25" thickBot="1">
      <c r="A131" s="1">
        <v>711017</v>
      </c>
      <c r="B131" s="7" t="s">
        <v>1465</v>
      </c>
      <c r="C131" s="7" t="s">
        <v>1381</v>
      </c>
    </row>
    <row r="132" spans="1:3" ht="17.25" thickBot="1">
      <c r="A132" s="1">
        <v>711018</v>
      </c>
      <c r="B132" s="7" t="s">
        <v>1466</v>
      </c>
      <c r="C132" s="14" t="s">
        <v>1382</v>
      </c>
    </row>
    <row r="133" spans="1:3">
      <c r="A133" s="1">
        <v>711019</v>
      </c>
      <c r="B133" s="7" t="s">
        <v>437</v>
      </c>
      <c r="C133" s="7" t="s">
        <v>1383</v>
      </c>
    </row>
    <row r="134" spans="1:3" ht="33">
      <c r="A134" s="1">
        <v>711020</v>
      </c>
      <c r="B134" s="7" t="s">
        <v>1467</v>
      </c>
      <c r="C134" s="7" t="s">
        <v>1384</v>
      </c>
    </row>
    <row r="135" spans="1:3">
      <c r="A135" s="1">
        <v>711021</v>
      </c>
      <c r="B135" s="7" t="s">
        <v>1468</v>
      </c>
      <c r="C135" s="7" t="s">
        <v>1385</v>
      </c>
    </row>
    <row r="136" spans="1:3">
      <c r="A136" s="1">
        <v>711022</v>
      </c>
      <c r="B136" s="7" t="s">
        <v>1469</v>
      </c>
      <c r="C136" s="7" t="s">
        <v>1386</v>
      </c>
    </row>
    <row r="137" spans="1:3" ht="33">
      <c r="A137" s="1">
        <v>711023</v>
      </c>
      <c r="B137" s="7" t="s">
        <v>1470</v>
      </c>
      <c r="C137" s="7" t="s">
        <v>1387</v>
      </c>
    </row>
    <row r="138" spans="1:3">
      <c r="A138" s="1">
        <v>711024</v>
      </c>
      <c r="B138" s="47" t="s">
        <v>5198</v>
      </c>
      <c r="C138" s="7" t="s">
        <v>1388</v>
      </c>
    </row>
    <row r="139" spans="1:3" ht="33">
      <c r="A139" s="1">
        <v>712001</v>
      </c>
      <c r="B139" s="8" t="s">
        <v>1353</v>
      </c>
      <c r="C139" s="7" t="s">
        <v>1389</v>
      </c>
    </row>
    <row r="140" spans="1:3">
      <c r="A140" s="1">
        <v>712002</v>
      </c>
      <c r="B140" s="8" t="s">
        <v>5186</v>
      </c>
      <c r="C140" s="7" t="s">
        <v>1390</v>
      </c>
    </row>
    <row r="141" spans="1:3" ht="33">
      <c r="A141" s="1">
        <v>712003</v>
      </c>
      <c r="B141" s="8" t="s">
        <v>1355</v>
      </c>
      <c r="C141" s="7" t="s">
        <v>1391</v>
      </c>
    </row>
    <row r="142" spans="1:3">
      <c r="A142" s="1">
        <v>712004</v>
      </c>
      <c r="B142" s="8" t="s">
        <v>1356</v>
      </c>
      <c r="C142" s="7" t="s">
        <v>1392</v>
      </c>
    </row>
    <row r="143" spans="1:3" ht="33">
      <c r="A143" s="1">
        <v>712005</v>
      </c>
      <c r="B143" s="8" t="s">
        <v>1357</v>
      </c>
      <c r="C143" s="7" t="s">
        <v>1393</v>
      </c>
    </row>
    <row r="144" spans="1:3">
      <c r="A144" s="1">
        <v>712006</v>
      </c>
      <c r="B144" s="8" t="s">
        <v>1358</v>
      </c>
      <c r="C144" s="7" t="s">
        <v>1394</v>
      </c>
    </row>
    <row r="145" spans="1:3">
      <c r="A145" s="1">
        <v>712007</v>
      </c>
      <c r="B145" s="8" t="s">
        <v>1359</v>
      </c>
      <c r="C145" s="7" t="s">
        <v>1395</v>
      </c>
    </row>
    <row r="146" spans="1:3" ht="17.25" thickBot="1">
      <c r="A146" s="1">
        <v>712008</v>
      </c>
      <c r="B146" s="8" t="s">
        <v>1360</v>
      </c>
      <c r="C146" s="7" t="s">
        <v>1396</v>
      </c>
    </row>
    <row r="147" spans="1:3" ht="33.75" thickBot="1">
      <c r="A147" s="1">
        <v>712009</v>
      </c>
      <c r="B147" s="8" t="s">
        <v>1361</v>
      </c>
      <c r="C147" s="14" t="s">
        <v>1393</v>
      </c>
    </row>
    <row r="148" spans="1:3" ht="33.75" thickBot="1">
      <c r="A148" s="1">
        <v>712010</v>
      </c>
      <c r="B148" s="8" t="s">
        <v>1362</v>
      </c>
      <c r="C148" s="14" t="s">
        <v>1397</v>
      </c>
    </row>
    <row r="149" spans="1:3" ht="17.25" thickBot="1">
      <c r="A149" s="1">
        <v>712011</v>
      </c>
      <c r="B149" s="8" t="s">
        <v>1363</v>
      </c>
      <c r="C149" s="14" t="s">
        <v>1398</v>
      </c>
    </row>
    <row r="150" spans="1:3" ht="17.25" thickBot="1">
      <c r="A150" s="1">
        <v>712012</v>
      </c>
      <c r="B150" s="8" t="s">
        <v>1364</v>
      </c>
      <c r="C150" s="14" t="s">
        <v>1399</v>
      </c>
    </row>
    <row r="151" spans="1:3" ht="33.75" thickBot="1">
      <c r="A151" s="1">
        <v>712013</v>
      </c>
      <c r="B151" s="8" t="s">
        <v>1365</v>
      </c>
      <c r="C151" s="14" t="s">
        <v>1400</v>
      </c>
    </row>
    <row r="152" spans="1:3" ht="33.75" thickBot="1">
      <c r="A152" s="1">
        <v>712014</v>
      </c>
      <c r="B152" s="8" t="s">
        <v>1366</v>
      </c>
      <c r="C152" s="14" t="s">
        <v>1401</v>
      </c>
    </row>
    <row r="153" spans="1:3" ht="33.75" thickBot="1">
      <c r="A153" s="1">
        <v>712015</v>
      </c>
      <c r="B153" s="8" t="s">
        <v>1367</v>
      </c>
      <c r="C153" s="14" t="s">
        <v>1402</v>
      </c>
    </row>
    <row r="154" spans="1:3" ht="33.75" thickBot="1">
      <c r="A154" s="1">
        <v>712016</v>
      </c>
      <c r="B154" s="8" t="s">
        <v>1368</v>
      </c>
      <c r="C154" s="14" t="s">
        <v>1403</v>
      </c>
    </row>
    <row r="155" spans="1:3" ht="17.25" thickBot="1">
      <c r="A155" s="1">
        <v>713101</v>
      </c>
      <c r="B155" s="8" t="s">
        <v>5199</v>
      </c>
      <c r="C155" s="14" t="s">
        <v>1404</v>
      </c>
    </row>
    <row r="156" spans="1:3" ht="17.25" thickBot="1">
      <c r="A156" s="1">
        <v>713102</v>
      </c>
      <c r="B156" s="8" t="s">
        <v>5200</v>
      </c>
      <c r="C156" s="14" t="s">
        <v>1405</v>
      </c>
    </row>
    <row r="157" spans="1:3" ht="33.75" thickBot="1">
      <c r="A157" s="1">
        <v>713103</v>
      </c>
      <c r="B157" s="8" t="s">
        <v>5201</v>
      </c>
      <c r="C157" s="14" t="s">
        <v>1406</v>
      </c>
    </row>
    <row r="158" spans="1:3" ht="17.25" thickBot="1">
      <c r="A158" s="1">
        <v>713104</v>
      </c>
      <c r="B158" s="8" t="s">
        <v>5202</v>
      </c>
      <c r="C158" s="14" t="s">
        <v>1407</v>
      </c>
    </row>
    <row r="159" spans="1:3" ht="17.25" thickBot="1">
      <c r="A159" s="1">
        <v>713105</v>
      </c>
      <c r="B159" s="8" t="s">
        <v>5203</v>
      </c>
      <c r="C159" s="14" t="s">
        <v>1408</v>
      </c>
    </row>
    <row r="160" spans="1:3" ht="17.25" thickBot="1">
      <c r="A160" s="1">
        <v>713106</v>
      </c>
      <c r="B160" s="8" t="s">
        <v>5204</v>
      </c>
      <c r="C160" s="14" t="s">
        <v>1409</v>
      </c>
    </row>
    <row r="161" spans="1:3" ht="17.25" thickBot="1">
      <c r="A161" s="1">
        <v>713201</v>
      </c>
      <c r="B161" s="8" t="s">
        <v>5205</v>
      </c>
      <c r="C161" s="14" t="s">
        <v>1410</v>
      </c>
    </row>
    <row r="162" spans="1:3" ht="17.25" thickBot="1">
      <c r="A162" s="1">
        <v>713202</v>
      </c>
      <c r="B162" s="8" t="s">
        <v>5206</v>
      </c>
      <c r="C162" s="14" t="s">
        <v>1411</v>
      </c>
    </row>
    <row r="163" spans="1:3" ht="17.25" thickBot="1">
      <c r="A163" s="1">
        <v>713203</v>
      </c>
      <c r="B163" s="8" t="s">
        <v>5207</v>
      </c>
      <c r="C163" s="14" t="s">
        <v>1412</v>
      </c>
    </row>
    <row r="164" spans="1:3" ht="17.25" thickBot="1">
      <c r="A164" s="1">
        <v>713204</v>
      </c>
      <c r="B164" s="8" t="s">
        <v>5208</v>
      </c>
      <c r="C164" s="14" t="s">
        <v>1410</v>
      </c>
    </row>
    <row r="165" spans="1:3" ht="17.25" thickBot="1">
      <c r="A165" s="1">
        <v>713205</v>
      </c>
      <c r="B165" s="8" t="s">
        <v>5209</v>
      </c>
      <c r="C165" s="14" t="s">
        <v>1413</v>
      </c>
    </row>
    <row r="166" spans="1:3" ht="17.25" thickBot="1">
      <c r="A166" s="1">
        <v>713206</v>
      </c>
      <c r="B166" s="8" t="s">
        <v>5210</v>
      </c>
      <c r="C166" s="14" t="s">
        <v>1414</v>
      </c>
    </row>
    <row r="167" spans="1:3" ht="17.25" thickBot="1">
      <c r="A167" s="1">
        <v>713301</v>
      </c>
      <c r="B167" s="8" t="s">
        <v>1379</v>
      </c>
      <c r="C167" s="14" t="s">
        <v>1415</v>
      </c>
    </row>
    <row r="168" spans="1:3" ht="17.25" thickBot="1">
      <c r="A168" s="1">
        <v>713302</v>
      </c>
      <c r="B168" s="8" t="s">
        <v>5211</v>
      </c>
      <c r="C168" s="14" t="s">
        <v>1416</v>
      </c>
    </row>
    <row r="169" spans="1:3" ht="17.25" thickBot="1">
      <c r="A169" s="1">
        <v>713303</v>
      </c>
      <c r="B169" s="8" t="s">
        <v>5212</v>
      </c>
      <c r="C169" s="14" t="s">
        <v>1417</v>
      </c>
    </row>
    <row r="170" spans="1:3" ht="17.25" thickBot="1">
      <c r="A170" s="1">
        <v>713304</v>
      </c>
      <c r="B170" s="8" t="s">
        <v>5213</v>
      </c>
      <c r="C170" s="14" t="s">
        <v>1418</v>
      </c>
    </row>
    <row r="171" spans="1:3" ht="17.25" thickBot="1">
      <c r="A171" s="1">
        <v>713305</v>
      </c>
      <c r="B171" s="8" t="s">
        <v>5214</v>
      </c>
      <c r="C171" s="14" t="s">
        <v>1419</v>
      </c>
    </row>
    <row r="172" spans="1:3" ht="17.25" thickBot="1">
      <c r="A172" s="1">
        <v>713306</v>
      </c>
      <c r="B172" s="8" t="s">
        <v>5235</v>
      </c>
      <c r="C172" s="14" t="s">
        <v>1420</v>
      </c>
    </row>
    <row r="173" spans="1:3" ht="17.25" thickBot="1">
      <c r="A173" s="1">
        <v>713307</v>
      </c>
      <c r="B173" s="8" t="s">
        <v>5216</v>
      </c>
      <c r="C173" s="14" t="s">
        <v>1410</v>
      </c>
    </row>
    <row r="174" spans="1:3" ht="17.25" thickBot="1">
      <c r="A174" s="1">
        <v>713308</v>
      </c>
      <c r="B174" s="8" t="s">
        <v>1371</v>
      </c>
      <c r="C174" s="14" t="s">
        <v>1421</v>
      </c>
    </row>
    <row r="175" spans="1:3" ht="17.25" thickBot="1">
      <c r="A175" s="1">
        <v>713309</v>
      </c>
      <c r="B175" s="8" t="s">
        <v>1370</v>
      </c>
      <c r="C175" s="14" t="s">
        <v>1422</v>
      </c>
    </row>
    <row r="176" spans="1:3" ht="17.25" thickBot="1">
      <c r="A176" s="1">
        <v>713401</v>
      </c>
      <c r="B176" s="8" t="s">
        <v>5217</v>
      </c>
      <c r="C176" s="14" t="s">
        <v>1423</v>
      </c>
    </row>
    <row r="177" spans="1:3" ht="17.25" thickBot="1">
      <c r="A177" s="1">
        <v>713402</v>
      </c>
      <c r="B177" s="8" t="s">
        <v>5218</v>
      </c>
      <c r="C177" s="14" t="s">
        <v>1424</v>
      </c>
    </row>
    <row r="178" spans="1:3" ht="17.25" thickBot="1">
      <c r="A178" s="1">
        <v>713403</v>
      </c>
      <c r="B178" s="8" t="s">
        <v>5219</v>
      </c>
      <c r="C178" s="14" t="s">
        <v>1425</v>
      </c>
    </row>
    <row r="179" spans="1:3" ht="17.25" thickBot="1">
      <c r="A179" s="1">
        <v>713404</v>
      </c>
      <c r="B179" s="8" t="s">
        <v>5220</v>
      </c>
      <c r="C179" s="14" t="s">
        <v>1426</v>
      </c>
    </row>
    <row r="180" spans="1:3" ht="17.25" thickBot="1">
      <c r="A180" s="1">
        <v>713405</v>
      </c>
      <c r="B180" s="8" t="s">
        <v>5221</v>
      </c>
      <c r="C180" s="14" t="s">
        <v>1427</v>
      </c>
    </row>
    <row r="181" spans="1:3" ht="17.25" thickBot="1">
      <c r="A181" s="1">
        <v>713406</v>
      </c>
      <c r="B181" s="8" t="s">
        <v>5236</v>
      </c>
      <c r="C181" s="14" t="s">
        <v>1428</v>
      </c>
    </row>
    <row r="182" spans="1:3" ht="17.25" thickBot="1">
      <c r="A182" s="1">
        <v>713501</v>
      </c>
      <c r="B182" s="8" t="s">
        <v>5223</v>
      </c>
      <c r="C182" s="14" t="s">
        <v>1429</v>
      </c>
    </row>
    <row r="183" spans="1:3" ht="17.25" thickBot="1">
      <c r="A183" s="1">
        <v>713502</v>
      </c>
      <c r="B183" s="8" t="s">
        <v>5224</v>
      </c>
      <c r="C183" s="14" t="s">
        <v>1430</v>
      </c>
    </row>
    <row r="184" spans="1:3" ht="17.25" thickBot="1">
      <c r="A184" s="1">
        <v>713503</v>
      </c>
      <c r="B184" s="8" t="s">
        <v>5225</v>
      </c>
      <c r="C184" s="14" t="s">
        <v>1431</v>
      </c>
    </row>
    <row r="185" spans="1:3" ht="17.25" thickBot="1">
      <c r="A185" s="1">
        <v>713504</v>
      </c>
      <c r="B185" s="8" t="s">
        <v>5226</v>
      </c>
      <c r="C185" s="14" t="s">
        <v>1421</v>
      </c>
    </row>
    <row r="186" spans="1:3" ht="17.25" thickBot="1">
      <c r="A186" s="1">
        <v>713505</v>
      </c>
      <c r="B186" s="8" t="s">
        <v>5227</v>
      </c>
      <c r="C186" s="14" t="s">
        <v>1432</v>
      </c>
    </row>
    <row r="187" spans="1:3" ht="17.25" thickBot="1">
      <c r="A187" s="1">
        <v>713506</v>
      </c>
      <c r="B187" s="8" t="s">
        <v>5237</v>
      </c>
      <c r="C187" s="14" t="s">
        <v>1433</v>
      </c>
    </row>
    <row r="188" spans="1:3" ht="17.25" thickBot="1">
      <c r="A188" s="1">
        <v>713601</v>
      </c>
      <c r="B188" s="8" t="s">
        <v>5229</v>
      </c>
      <c r="C188" s="14" t="s">
        <v>1434</v>
      </c>
    </row>
    <row r="189" spans="1:3" ht="17.25" thickBot="1">
      <c r="A189" s="1">
        <v>713602</v>
      </c>
      <c r="B189" s="8" t="s">
        <v>5230</v>
      </c>
      <c r="C189" s="14" t="s">
        <v>1424</v>
      </c>
    </row>
    <row r="190" spans="1:3" ht="17.25" thickBot="1">
      <c r="A190" s="1">
        <v>713603</v>
      </c>
      <c r="B190" s="8" t="s">
        <v>5231</v>
      </c>
      <c r="C190" s="14" t="s">
        <v>1410</v>
      </c>
    </row>
    <row r="191" spans="1:3" ht="17.25" thickBot="1">
      <c r="A191" s="1">
        <v>720001</v>
      </c>
      <c r="B191" s="14"/>
      <c r="C191" s="14" t="s">
        <v>1435</v>
      </c>
    </row>
    <row r="192" spans="1:3" ht="17.25" thickBot="1">
      <c r="A192" s="1">
        <v>720002</v>
      </c>
      <c r="B192" s="14"/>
      <c r="C192" s="14" t="s">
        <v>1436</v>
      </c>
    </row>
    <row r="193" spans="1:3" ht="17.25" thickBot="1">
      <c r="A193" s="1">
        <v>720003</v>
      </c>
      <c r="B193" s="14"/>
      <c r="C193" s="14" t="s">
        <v>1437</v>
      </c>
    </row>
    <row r="194" spans="1:3" ht="17.25" thickBot="1">
      <c r="A194" s="1">
        <v>720004</v>
      </c>
      <c r="B194" s="14"/>
      <c r="C194" s="14" t="s">
        <v>1410</v>
      </c>
    </row>
    <row r="195" spans="1:3" ht="17.25" thickBot="1">
      <c r="A195" s="1">
        <v>720005</v>
      </c>
      <c r="B195" s="14"/>
      <c r="C195" s="14" t="s">
        <v>1438</v>
      </c>
    </row>
    <row r="196" spans="1:3" ht="17.25" thickBot="1">
      <c r="A196" s="1">
        <v>720006</v>
      </c>
      <c r="B196" s="14"/>
      <c r="C196" s="14" t="s">
        <v>1439</v>
      </c>
    </row>
    <row r="197" spans="1:3" ht="17.25" thickBot="1">
      <c r="A197" s="1">
        <v>720007</v>
      </c>
      <c r="B197" s="14"/>
      <c r="C197" s="14" t="s">
        <v>1440</v>
      </c>
    </row>
    <row r="198" spans="1:3" ht="17.25" thickBot="1">
      <c r="A198" s="1">
        <v>720008</v>
      </c>
      <c r="B198" s="14"/>
      <c r="C198" s="14" t="s">
        <v>1441</v>
      </c>
    </row>
    <row r="199" spans="1:3" ht="17.25" thickBot="1">
      <c r="A199" s="1">
        <v>720009</v>
      </c>
      <c r="B199" s="14"/>
      <c r="C199" s="14" t="s">
        <v>1410</v>
      </c>
    </row>
    <row r="200" spans="1:3" ht="17.25" thickBot="1">
      <c r="A200" s="1">
        <v>720010</v>
      </c>
      <c r="B200" s="14"/>
      <c r="C200" s="14" t="s">
        <v>1442</v>
      </c>
    </row>
    <row r="201" spans="1:3" ht="17.25" thickBot="1">
      <c r="A201" s="1">
        <v>720011</v>
      </c>
      <c r="B201" s="14"/>
      <c r="C201" s="14" t="s">
        <v>1443</v>
      </c>
    </row>
    <row r="202" spans="1:3" ht="17.25" thickBot="1">
      <c r="A202" s="1">
        <v>720012</v>
      </c>
      <c r="B202" s="14"/>
      <c r="C202" s="14" t="s">
        <v>1410</v>
      </c>
    </row>
    <row r="203" spans="1:3" ht="17.25" thickBot="1">
      <c r="A203" s="1">
        <v>721001</v>
      </c>
      <c r="B203" s="14" t="s">
        <v>5238</v>
      </c>
      <c r="C203" s="14" t="s">
        <v>1440</v>
      </c>
    </row>
    <row r="204" spans="1:3" ht="17.25" thickBot="1">
      <c r="A204" s="1">
        <v>721002</v>
      </c>
      <c r="B204" s="14" t="s">
        <v>5239</v>
      </c>
      <c r="C204" s="14" t="s">
        <v>1444</v>
      </c>
    </row>
    <row r="205" spans="1:3" ht="17.25" thickBot="1">
      <c r="A205" s="1">
        <v>721003</v>
      </c>
      <c r="B205" s="14" t="s">
        <v>5240</v>
      </c>
      <c r="C205" s="14" t="s">
        <v>1445</v>
      </c>
    </row>
    <row r="206" spans="1:3" ht="17.25" thickBot="1">
      <c r="A206" s="1">
        <v>721004</v>
      </c>
      <c r="B206" t="s">
        <v>1475</v>
      </c>
      <c r="C206" s="14" t="s">
        <v>1421</v>
      </c>
    </row>
    <row r="207" spans="1:3" ht="17.25" thickBot="1">
      <c r="A207" s="1">
        <v>721005</v>
      </c>
      <c r="B207" t="s">
        <v>1476</v>
      </c>
      <c r="C207" s="14" t="s">
        <v>1421</v>
      </c>
    </row>
    <row r="208" spans="1:3" ht="17.25" thickBot="1">
      <c r="A208" s="1">
        <v>721006</v>
      </c>
      <c r="B208" s="7" t="s">
        <v>5241</v>
      </c>
      <c r="C208" s="14" t="s">
        <v>1410</v>
      </c>
    </row>
    <row r="209" spans="1:3" ht="17.25" thickBot="1">
      <c r="A209" s="1">
        <v>721007</v>
      </c>
      <c r="B209" s="7" t="s">
        <v>5242</v>
      </c>
      <c r="C209" s="14" t="s">
        <v>1424</v>
      </c>
    </row>
    <row r="210" spans="1:3" ht="17.25" thickBot="1">
      <c r="A210" s="1">
        <v>721008</v>
      </c>
      <c r="B210" s="7" t="s">
        <v>5243</v>
      </c>
      <c r="C210" s="14" t="s">
        <v>1430</v>
      </c>
    </row>
    <row r="211" spans="1:3" ht="17.25" thickBot="1">
      <c r="A211" s="1">
        <v>721009</v>
      </c>
      <c r="B211" s="51" t="s">
        <v>5244</v>
      </c>
      <c r="C211" s="14" t="s">
        <v>1410</v>
      </c>
    </row>
    <row r="212" spans="1:3" ht="17.25" thickBot="1">
      <c r="A212" s="1">
        <v>721010</v>
      </c>
      <c r="B212" s="7" t="s">
        <v>5245</v>
      </c>
      <c r="C212" s="14" t="s">
        <v>1446</v>
      </c>
    </row>
    <row r="213" spans="1:3" ht="17.25" thickBot="1">
      <c r="A213" s="1">
        <v>721011</v>
      </c>
      <c r="B213" s="57" t="s">
        <v>5246</v>
      </c>
      <c r="C213" s="14" t="s">
        <v>1430</v>
      </c>
    </row>
    <row r="214" spans="1:3" ht="17.25" thickBot="1">
      <c r="A214" s="1">
        <v>721012</v>
      </c>
      <c r="B214" t="s">
        <v>5247</v>
      </c>
      <c r="C214" s="14" t="s">
        <v>1410</v>
      </c>
    </row>
    <row r="215" spans="1:3" ht="17.25" thickBot="1">
      <c r="A215" s="1">
        <v>721013</v>
      </c>
      <c r="B215" s="7" t="s">
        <v>5248</v>
      </c>
      <c r="C215" s="14" t="s">
        <v>1447</v>
      </c>
    </row>
    <row r="216" spans="1:3" ht="17.25" thickBot="1">
      <c r="A216" s="1">
        <v>721014</v>
      </c>
      <c r="B216" s="7" t="s">
        <v>5249</v>
      </c>
      <c r="C216" s="14" t="s">
        <v>1448</v>
      </c>
    </row>
    <row r="217" spans="1:3">
      <c r="A217" s="1">
        <v>721015</v>
      </c>
      <c r="B217" s="7" t="s">
        <v>5250</v>
      </c>
      <c r="C217" s="15" t="s">
        <v>1449</v>
      </c>
    </row>
    <row r="218" spans="1:3">
      <c r="A218" s="1">
        <v>721016</v>
      </c>
      <c r="B218" s="7" t="s">
        <v>5251</v>
      </c>
      <c r="C218" s="15" t="s">
        <v>1450</v>
      </c>
    </row>
    <row r="219" spans="1:3">
      <c r="A219" s="1">
        <v>721017</v>
      </c>
      <c r="B219" t="s">
        <v>1488</v>
      </c>
      <c r="C219" s="15" t="s">
        <v>1451</v>
      </c>
    </row>
    <row r="220" spans="1:3">
      <c r="A220" s="1">
        <v>721018</v>
      </c>
      <c r="B220" t="s">
        <v>1489</v>
      </c>
      <c r="C220" s="15" t="s">
        <v>1452</v>
      </c>
    </row>
    <row r="221" spans="1:3">
      <c r="A221" s="1">
        <v>721019</v>
      </c>
      <c r="B221" s="58" t="s">
        <v>5252</v>
      </c>
      <c r="C221" s="15" t="s">
        <v>1453</v>
      </c>
    </row>
    <row r="222" spans="1:3">
      <c r="A222" s="1">
        <v>721020</v>
      </c>
      <c r="B222" s="58" t="s">
        <v>5253</v>
      </c>
      <c r="C222" s="15" t="s">
        <v>1454</v>
      </c>
    </row>
    <row r="223" spans="1:3">
      <c r="A223" s="1">
        <v>721021</v>
      </c>
      <c r="B223" s="58" t="s">
        <v>5254</v>
      </c>
      <c r="C223" s="15" t="s">
        <v>1455</v>
      </c>
    </row>
    <row r="224" spans="1:3">
      <c r="A224" s="1">
        <v>721022</v>
      </c>
      <c r="B224" t="s">
        <v>5255</v>
      </c>
      <c r="C224" s="15" t="s">
        <v>1456</v>
      </c>
    </row>
    <row r="225" spans="1:3">
      <c r="A225" s="1">
        <v>721023</v>
      </c>
      <c r="B225" t="s">
        <v>1494</v>
      </c>
      <c r="C225" s="15" t="s">
        <v>1457</v>
      </c>
    </row>
    <row r="226" spans="1:3">
      <c r="A226" s="1">
        <v>721024</v>
      </c>
      <c r="B226" s="47" t="s">
        <v>5256</v>
      </c>
      <c r="C226" s="15" t="s">
        <v>1458</v>
      </c>
    </row>
    <row r="227" spans="1:3">
      <c r="A227" s="1">
        <v>722001</v>
      </c>
      <c r="B227" s="7" t="s">
        <v>1381</v>
      </c>
      <c r="C227" s="15" t="s">
        <v>1459</v>
      </c>
    </row>
    <row r="228" spans="1:3">
      <c r="A228" s="1">
        <v>722002</v>
      </c>
      <c r="B228" s="7" t="s">
        <v>1382</v>
      </c>
      <c r="C228" s="15" t="s">
        <v>1460</v>
      </c>
    </row>
    <row r="229" spans="1:3">
      <c r="A229" s="1">
        <v>722003</v>
      </c>
      <c r="B229" s="7" t="s">
        <v>1383</v>
      </c>
      <c r="C229" s="15" t="s">
        <v>1461</v>
      </c>
    </row>
    <row r="230" spans="1:3">
      <c r="A230" s="1">
        <v>722004</v>
      </c>
      <c r="B230" s="7" t="s">
        <v>5257</v>
      </c>
      <c r="C230" s="15" t="s">
        <v>1462</v>
      </c>
    </row>
    <row r="231" spans="1:3">
      <c r="A231" s="1">
        <v>722005</v>
      </c>
      <c r="B231" s="7" t="s">
        <v>1385</v>
      </c>
      <c r="C231" s="15" t="s">
        <v>1463</v>
      </c>
    </row>
    <row r="232" spans="1:3">
      <c r="A232" s="1">
        <v>722006</v>
      </c>
      <c r="B232" s="7" t="s">
        <v>1386</v>
      </c>
      <c r="C232" s="15" t="s">
        <v>1464</v>
      </c>
    </row>
    <row r="233" spans="1:3" ht="33">
      <c r="A233" s="1">
        <v>722007</v>
      </c>
      <c r="B233" s="7" t="s">
        <v>1387</v>
      </c>
      <c r="C233" s="15" t="s">
        <v>1465</v>
      </c>
    </row>
    <row r="234" spans="1:3">
      <c r="A234" s="1">
        <v>722008</v>
      </c>
      <c r="B234" s="7" t="s">
        <v>1388</v>
      </c>
      <c r="C234" s="15" t="s">
        <v>1466</v>
      </c>
    </row>
    <row r="235" spans="1:3">
      <c r="A235" s="1">
        <v>722009</v>
      </c>
      <c r="B235" s="7" t="s">
        <v>1389</v>
      </c>
      <c r="C235" s="15" t="s">
        <v>437</v>
      </c>
    </row>
    <row r="236" spans="1:3">
      <c r="A236" s="1">
        <v>722010</v>
      </c>
      <c r="B236" s="7" t="s">
        <v>1390</v>
      </c>
      <c r="C236" s="15" t="s">
        <v>1467</v>
      </c>
    </row>
    <row r="237" spans="1:3">
      <c r="A237" s="1">
        <v>722011</v>
      </c>
      <c r="B237" s="7" t="s">
        <v>1391</v>
      </c>
      <c r="C237" s="15" t="s">
        <v>1468</v>
      </c>
    </row>
    <row r="238" spans="1:3" ht="33">
      <c r="A238" s="1">
        <v>722012</v>
      </c>
      <c r="B238" s="7" t="s">
        <v>5258</v>
      </c>
      <c r="C238" s="15" t="s">
        <v>1469</v>
      </c>
    </row>
    <row r="239" spans="1:3">
      <c r="A239" s="1">
        <v>722013</v>
      </c>
      <c r="B239" s="7" t="s">
        <v>1393</v>
      </c>
      <c r="C239" s="15" t="s">
        <v>1470</v>
      </c>
    </row>
    <row r="240" spans="1:3">
      <c r="A240" s="1">
        <v>722014</v>
      </c>
      <c r="B240" s="7" t="s">
        <v>1394</v>
      </c>
      <c r="C240" s="15" t="s">
        <v>1471</v>
      </c>
    </row>
    <row r="241" spans="1:3">
      <c r="A241" s="1">
        <v>722015</v>
      </c>
      <c r="B241" s="7" t="s">
        <v>1395</v>
      </c>
      <c r="C241" s="15" t="s">
        <v>1472</v>
      </c>
    </row>
    <row r="242" spans="1:3">
      <c r="A242" s="1">
        <v>722016</v>
      </c>
      <c r="B242" s="7" t="s">
        <v>5259</v>
      </c>
      <c r="C242" s="15" t="s">
        <v>1473</v>
      </c>
    </row>
    <row r="243" spans="1:3">
      <c r="A243" s="1">
        <v>723101</v>
      </c>
      <c r="B243" s="7" t="s">
        <v>5260</v>
      </c>
      <c r="C243" s="15" t="s">
        <v>1474</v>
      </c>
    </row>
    <row r="244" spans="1:3">
      <c r="A244" s="1">
        <v>723102</v>
      </c>
      <c r="B244" s="7" t="s">
        <v>5261</v>
      </c>
      <c r="C244" s="15" t="s">
        <v>1475</v>
      </c>
    </row>
    <row r="245" spans="1:3">
      <c r="A245" s="1">
        <v>723103</v>
      </c>
      <c r="B245" s="7" t="s">
        <v>5262</v>
      </c>
      <c r="C245" s="15" t="s">
        <v>1476</v>
      </c>
    </row>
    <row r="246" spans="1:3">
      <c r="A246" s="1">
        <v>723104</v>
      </c>
      <c r="B246" s="7" t="s">
        <v>5263</v>
      </c>
      <c r="C246" s="15" t="s">
        <v>1477</v>
      </c>
    </row>
    <row r="247" spans="1:3">
      <c r="A247" s="1">
        <v>723105</v>
      </c>
      <c r="B247" s="7" t="s">
        <v>5264</v>
      </c>
      <c r="C247" s="15" t="s">
        <v>1478</v>
      </c>
    </row>
    <row r="248" spans="1:3">
      <c r="A248" s="1">
        <v>723106</v>
      </c>
      <c r="B248" s="7" t="s">
        <v>5265</v>
      </c>
      <c r="C248" s="15" t="s">
        <v>1479</v>
      </c>
    </row>
    <row r="249" spans="1:3">
      <c r="A249" s="1">
        <v>723201</v>
      </c>
      <c r="B249" s="7" t="s">
        <v>5266</v>
      </c>
      <c r="C249" s="15" t="s">
        <v>1480</v>
      </c>
    </row>
    <row r="250" spans="1:3">
      <c r="A250" s="1">
        <v>723202</v>
      </c>
      <c r="B250" s="7" t="s">
        <v>5267</v>
      </c>
      <c r="C250" s="15" t="s">
        <v>1481</v>
      </c>
    </row>
    <row r="251" spans="1:3">
      <c r="A251" s="1">
        <v>723203</v>
      </c>
      <c r="B251" s="7" t="s">
        <v>5268</v>
      </c>
      <c r="C251" s="15" t="s">
        <v>1482</v>
      </c>
    </row>
    <row r="252" spans="1:3">
      <c r="A252" s="1">
        <v>723204</v>
      </c>
      <c r="B252" s="7" t="s">
        <v>5269</v>
      </c>
      <c r="C252" s="15" t="s">
        <v>1483</v>
      </c>
    </row>
    <row r="253" spans="1:3">
      <c r="A253" s="1">
        <v>723205</v>
      </c>
      <c r="B253" s="7" t="s">
        <v>5270</v>
      </c>
      <c r="C253" s="15" t="s">
        <v>1484</v>
      </c>
    </row>
    <row r="254" spans="1:3">
      <c r="A254" s="1">
        <v>723206</v>
      </c>
      <c r="B254" s="7" t="s">
        <v>5271</v>
      </c>
      <c r="C254" s="15" t="s">
        <v>1485</v>
      </c>
    </row>
    <row r="255" spans="1:3">
      <c r="A255" s="1">
        <v>723301</v>
      </c>
      <c r="B255" s="7" t="s">
        <v>5272</v>
      </c>
      <c r="C255" s="15" t="s">
        <v>1486</v>
      </c>
    </row>
    <row r="256" spans="1:3">
      <c r="A256" s="1">
        <v>723302</v>
      </c>
      <c r="B256" s="7" t="s">
        <v>5273</v>
      </c>
      <c r="C256" s="15" t="s">
        <v>1487</v>
      </c>
    </row>
    <row r="257" spans="1:3" ht="33">
      <c r="A257" s="1">
        <v>723303</v>
      </c>
      <c r="B257" s="7" t="s">
        <v>5274</v>
      </c>
      <c r="C257" s="15" t="s">
        <v>1488</v>
      </c>
    </row>
    <row r="258" spans="1:3" ht="33">
      <c r="A258" s="1">
        <v>723304</v>
      </c>
      <c r="B258" s="7" t="s">
        <v>5275</v>
      </c>
      <c r="C258" s="15" t="s">
        <v>1489</v>
      </c>
    </row>
    <row r="259" spans="1:3" ht="33">
      <c r="A259" s="1">
        <v>723305</v>
      </c>
      <c r="B259" s="7" t="s">
        <v>5276</v>
      </c>
      <c r="C259" s="15" t="s">
        <v>1490</v>
      </c>
    </row>
    <row r="260" spans="1:3" ht="33">
      <c r="A260" s="1">
        <v>723306</v>
      </c>
      <c r="B260" s="7" t="s">
        <v>5277</v>
      </c>
      <c r="C260" s="15" t="s">
        <v>1491</v>
      </c>
    </row>
    <row r="261" spans="1:3" ht="33">
      <c r="A261" s="1">
        <v>723307</v>
      </c>
      <c r="B261" s="7" t="s">
        <v>5278</v>
      </c>
      <c r="C261" s="15" t="s">
        <v>1492</v>
      </c>
    </row>
    <row r="262" spans="1:3">
      <c r="A262" s="1">
        <v>723308</v>
      </c>
      <c r="B262" s="7" t="s">
        <v>5279</v>
      </c>
      <c r="C262" s="15" t="s">
        <v>1493</v>
      </c>
    </row>
    <row r="263" spans="1:3">
      <c r="A263" s="1">
        <v>723309</v>
      </c>
      <c r="B263" s="7" t="s">
        <v>5280</v>
      </c>
      <c r="C263" s="15" t="s">
        <v>1494</v>
      </c>
    </row>
    <row r="264" spans="1:3">
      <c r="A264" s="1">
        <v>723401</v>
      </c>
      <c r="B264" s="7" t="s">
        <v>5281</v>
      </c>
    </row>
    <row r="265" spans="1:3" ht="33">
      <c r="A265" s="1">
        <v>723402</v>
      </c>
      <c r="B265" s="7" t="s">
        <v>5282</v>
      </c>
    </row>
    <row r="266" spans="1:3">
      <c r="A266" s="1">
        <v>723403</v>
      </c>
      <c r="B266" s="7" t="s">
        <v>5283</v>
      </c>
    </row>
    <row r="267" spans="1:3">
      <c r="A267" s="1">
        <v>723404</v>
      </c>
      <c r="B267" s="7" t="s">
        <v>5284</v>
      </c>
    </row>
    <row r="268" spans="1:3">
      <c r="A268" s="1">
        <v>723405</v>
      </c>
      <c r="B268" s="7" t="s">
        <v>5285</v>
      </c>
    </row>
    <row r="269" spans="1:3">
      <c r="A269" s="1">
        <v>723406</v>
      </c>
      <c r="B269" s="7" t="s">
        <v>5286</v>
      </c>
    </row>
    <row r="270" spans="1:3">
      <c r="A270" s="1">
        <v>723501</v>
      </c>
      <c r="B270" s="7" t="s">
        <v>5287</v>
      </c>
    </row>
    <row r="271" spans="1:3">
      <c r="A271" s="1">
        <v>723502</v>
      </c>
      <c r="B271" s="7" t="s">
        <v>5288</v>
      </c>
    </row>
    <row r="272" spans="1:3">
      <c r="A272" s="1">
        <v>723503</v>
      </c>
      <c r="B272" s="7" t="s">
        <v>5289</v>
      </c>
    </row>
    <row r="273" spans="1:3">
      <c r="A273" s="1">
        <v>723504</v>
      </c>
      <c r="B273" s="7" t="s">
        <v>5290</v>
      </c>
    </row>
    <row r="274" spans="1:3">
      <c r="A274" s="1">
        <v>723505</v>
      </c>
      <c r="B274" s="7" t="s">
        <v>5291</v>
      </c>
    </row>
    <row r="275" spans="1:3">
      <c r="A275" s="1">
        <v>723506</v>
      </c>
      <c r="B275" s="7" t="s">
        <v>5292</v>
      </c>
    </row>
    <row r="276" spans="1:3">
      <c r="A276" s="1">
        <v>723601</v>
      </c>
      <c r="B276" s="7" t="s">
        <v>5293</v>
      </c>
    </row>
    <row r="277" spans="1:3">
      <c r="A277" s="1">
        <v>723602</v>
      </c>
      <c r="B277" s="7" t="s">
        <v>5294</v>
      </c>
    </row>
    <row r="278" spans="1:3">
      <c r="A278" s="1">
        <v>723603</v>
      </c>
      <c r="B278" s="7" t="s">
        <v>5295</v>
      </c>
    </row>
    <row r="279" spans="1:3">
      <c r="A279" s="1">
        <v>22101</v>
      </c>
      <c r="B279" s="15" t="s">
        <v>1495</v>
      </c>
      <c r="C279" s="15"/>
    </row>
    <row r="280" spans="1:3">
      <c r="A280" s="1">
        <v>22102</v>
      </c>
      <c r="B280" s="15" t="s">
        <v>447</v>
      </c>
      <c r="C280" s="15"/>
    </row>
    <row r="281" spans="1:3">
      <c r="A281" s="1">
        <v>22103</v>
      </c>
      <c r="B281" s="15" t="s">
        <v>1496</v>
      </c>
      <c r="C281" s="15"/>
    </row>
    <row r="282" spans="1:3">
      <c r="A282" s="1">
        <v>22104</v>
      </c>
      <c r="B282" s="15" t="s">
        <v>1497</v>
      </c>
      <c r="C282" s="15"/>
    </row>
    <row r="283" spans="1:3">
      <c r="A283" s="1">
        <v>22105</v>
      </c>
      <c r="B283" s="15" t="s">
        <v>1498</v>
      </c>
      <c r="C283" s="15"/>
    </row>
    <row r="284" spans="1:3">
      <c r="A284" s="1">
        <v>22106</v>
      </c>
      <c r="B284" s="15" t="s">
        <v>1499</v>
      </c>
      <c r="C284" s="15"/>
    </row>
    <row r="285" spans="1:3">
      <c r="A285" s="1">
        <v>22107</v>
      </c>
      <c r="B285" s="15" t="s">
        <v>1500</v>
      </c>
      <c r="C285" s="15"/>
    </row>
    <row r="286" spans="1:3">
      <c r="A286" s="1">
        <v>22108</v>
      </c>
      <c r="B286" s="15" t="s">
        <v>1501</v>
      </c>
      <c r="C286" s="15"/>
    </row>
    <row r="287" spans="1:3">
      <c r="A287" s="1">
        <v>22109</v>
      </c>
      <c r="B287" s="15" t="s">
        <v>1502</v>
      </c>
      <c r="C287" s="15"/>
    </row>
    <row r="288" spans="1:3">
      <c r="A288" s="1">
        <v>22110</v>
      </c>
      <c r="B288" s="15" t="s">
        <v>1497</v>
      </c>
      <c r="C288" s="15"/>
    </row>
    <row r="289" spans="1:3">
      <c r="A289" s="1">
        <v>22111</v>
      </c>
      <c r="B289" s="15" t="s">
        <v>1503</v>
      </c>
      <c r="C289" s="15"/>
    </row>
    <row r="290" spans="1:3">
      <c r="A290" s="1">
        <v>22112</v>
      </c>
      <c r="B290" s="15" t="s">
        <v>1503</v>
      </c>
      <c r="C290" s="15"/>
    </row>
    <row r="291" spans="1:3">
      <c r="A291" s="1">
        <v>22113</v>
      </c>
      <c r="B291" s="15" t="s">
        <v>1504</v>
      </c>
      <c r="C291" s="15"/>
    </row>
    <row r="292" spans="1:3">
      <c r="A292" s="1">
        <v>22114</v>
      </c>
      <c r="B292" s="15" t="s">
        <v>1505</v>
      </c>
      <c r="C292" s="15"/>
    </row>
    <row r="293" spans="1:3">
      <c r="A293" s="1">
        <v>22115</v>
      </c>
      <c r="B293" s="15" t="s">
        <v>1506</v>
      </c>
      <c r="C293" s="15"/>
    </row>
    <row r="294" spans="1:3">
      <c r="A294" s="1">
        <v>22116</v>
      </c>
      <c r="B294" s="15" t="s">
        <v>1507</v>
      </c>
      <c r="C294" s="7"/>
    </row>
    <row r="295" spans="1:3">
      <c r="A295" s="1">
        <v>22117</v>
      </c>
      <c r="B295" s="15" t="s">
        <v>1508</v>
      </c>
      <c r="C295" s="7"/>
    </row>
    <row r="296" spans="1:3">
      <c r="A296" s="1">
        <v>22118</v>
      </c>
      <c r="B296" s="15" t="s">
        <v>1508</v>
      </c>
      <c r="C296" s="7"/>
    </row>
    <row r="297" spans="1:3">
      <c r="A297" s="1">
        <v>22119</v>
      </c>
      <c r="B297" s="15" t="s">
        <v>1497</v>
      </c>
      <c r="C297" s="7"/>
    </row>
    <row r="298" spans="1:3">
      <c r="A298" s="1">
        <v>22120</v>
      </c>
      <c r="B298" s="15" t="s">
        <v>1503</v>
      </c>
      <c r="C298" s="7"/>
    </row>
    <row r="299" spans="1:3">
      <c r="A299" s="1">
        <v>22121</v>
      </c>
      <c r="B299" s="15" t="s">
        <v>1503</v>
      </c>
      <c r="C299" s="7"/>
    </row>
    <row r="300" spans="1:3">
      <c r="A300" s="1">
        <v>22122</v>
      </c>
      <c r="B300" s="15" t="s">
        <v>1509</v>
      </c>
      <c r="C300" s="7"/>
    </row>
    <row r="301" spans="1:3">
      <c r="A301" s="1">
        <v>22123</v>
      </c>
      <c r="B301" s="15" t="s">
        <v>1510</v>
      </c>
      <c r="C301" s="7"/>
    </row>
    <row r="302" spans="1:3">
      <c r="A302" s="1">
        <v>22124</v>
      </c>
      <c r="B302" s="15" t="s">
        <v>1511</v>
      </c>
      <c r="C302" s="7"/>
    </row>
    <row r="303" spans="1:3">
      <c r="A303" s="1">
        <v>23101</v>
      </c>
      <c r="B303" s="15" t="s">
        <v>1512</v>
      </c>
      <c r="C303" s="7"/>
    </row>
    <row r="304" spans="1:3">
      <c r="A304" s="1">
        <v>23102</v>
      </c>
      <c r="B304" s="15" t="s">
        <v>1513</v>
      </c>
      <c r="C304" s="7"/>
    </row>
    <row r="305" spans="1:3">
      <c r="A305" s="1">
        <v>23103</v>
      </c>
      <c r="B305" s="15" t="s">
        <v>1514</v>
      </c>
      <c r="C305" s="7"/>
    </row>
    <row r="306" spans="1:3">
      <c r="A306" s="1">
        <v>23104</v>
      </c>
      <c r="B306" s="15" t="s">
        <v>1515</v>
      </c>
      <c r="C306" s="7"/>
    </row>
    <row r="307" spans="1:3">
      <c r="A307" s="1">
        <v>23105</v>
      </c>
      <c r="B307" s="15" t="s">
        <v>1516</v>
      </c>
      <c r="C307" s="7"/>
    </row>
    <row r="308" spans="1:3">
      <c r="A308" s="1">
        <v>23106</v>
      </c>
      <c r="B308" s="15" t="s">
        <v>1516</v>
      </c>
      <c r="C308" s="7"/>
    </row>
    <row r="309" spans="1:3">
      <c r="A309" s="1">
        <v>23107</v>
      </c>
      <c r="B309" s="15" t="s">
        <v>1516</v>
      </c>
      <c r="C309" s="7"/>
    </row>
    <row r="310" spans="1:3">
      <c r="A310" s="1">
        <v>23108</v>
      </c>
      <c r="B310" s="15" t="s">
        <v>1517</v>
      </c>
      <c r="C310" s="7"/>
    </row>
    <row r="311" spans="1:3">
      <c r="A311" s="1">
        <v>23109</v>
      </c>
      <c r="B311" s="15" t="s">
        <v>1518</v>
      </c>
      <c r="C311" s="7"/>
    </row>
    <row r="312" spans="1:3">
      <c r="A312" s="1">
        <v>23110</v>
      </c>
      <c r="B312" s="15" t="s">
        <v>1515</v>
      </c>
      <c r="C312" s="7"/>
    </row>
    <row r="313" spans="1:3">
      <c r="A313" s="1">
        <v>23111</v>
      </c>
      <c r="B313" s="15" t="s">
        <v>1519</v>
      </c>
      <c r="C313" s="7"/>
    </row>
    <row r="314" spans="1:3">
      <c r="A314" s="1">
        <v>23112</v>
      </c>
      <c r="B314" s="15" t="s">
        <v>1519</v>
      </c>
      <c r="C314" s="7"/>
    </row>
    <row r="315" spans="1:3">
      <c r="A315" s="1">
        <v>23113</v>
      </c>
      <c r="B315" s="15" t="s">
        <v>1516</v>
      </c>
      <c r="C315" s="7"/>
    </row>
    <row r="316" spans="1:3">
      <c r="A316" s="1">
        <v>23114</v>
      </c>
      <c r="B316" s="15" t="s">
        <v>1516</v>
      </c>
      <c r="C316" s="7"/>
    </row>
    <row r="317" spans="1:3">
      <c r="A317" s="1">
        <v>23115</v>
      </c>
      <c r="B317" s="15" t="s">
        <v>1516</v>
      </c>
      <c r="C317" s="7"/>
    </row>
    <row r="318" spans="1:3">
      <c r="A318" s="1">
        <v>23116</v>
      </c>
      <c r="B318" s="15" t="s">
        <v>1516</v>
      </c>
      <c r="C318" s="7"/>
    </row>
    <row r="319" spans="1:3">
      <c r="A319" s="1">
        <v>23117</v>
      </c>
      <c r="B319" s="15" t="s">
        <v>1520</v>
      </c>
      <c r="C319" s="7"/>
    </row>
    <row r="320" spans="1:3">
      <c r="A320" s="1">
        <v>23118</v>
      </c>
      <c r="B320" s="15" t="s">
        <v>1520</v>
      </c>
      <c r="C320" s="7"/>
    </row>
    <row r="321" spans="1:3">
      <c r="A321" s="1">
        <v>23119</v>
      </c>
      <c r="B321" s="15" t="s">
        <v>1521</v>
      </c>
      <c r="C321" s="7"/>
    </row>
    <row r="322" spans="1:3">
      <c r="A322" s="1">
        <v>23120</v>
      </c>
      <c r="B322" s="15" t="s">
        <v>1522</v>
      </c>
      <c r="C322" s="7"/>
    </row>
    <row r="323" spans="1:3">
      <c r="A323" s="1">
        <v>23121</v>
      </c>
      <c r="B323" s="15" t="s">
        <v>1523</v>
      </c>
      <c r="C323" s="7"/>
    </row>
    <row r="324" spans="1:3">
      <c r="A324" s="1">
        <v>23122</v>
      </c>
      <c r="B324" s="15" t="s">
        <v>1524</v>
      </c>
      <c r="C324" s="7"/>
    </row>
    <row r="325" spans="1:3">
      <c r="A325" s="1">
        <v>23123</v>
      </c>
      <c r="B325" s="15" t="s">
        <v>1525</v>
      </c>
      <c r="C325" s="7"/>
    </row>
    <row r="326" spans="1:3">
      <c r="A326" s="1">
        <v>23124</v>
      </c>
      <c r="B326" s="15" t="s">
        <v>1526</v>
      </c>
      <c r="C326" s="7"/>
    </row>
    <row r="327" spans="1:3">
      <c r="A327" s="1">
        <v>24101</v>
      </c>
      <c r="B327" s="15" t="s">
        <v>1527</v>
      </c>
      <c r="C327" s="7"/>
    </row>
    <row r="328" spans="1:3">
      <c r="A328" s="1">
        <v>24102</v>
      </c>
      <c r="B328" s="15" t="s">
        <v>1528</v>
      </c>
      <c r="C328" s="7"/>
    </row>
    <row r="329" spans="1:3">
      <c r="A329" s="1">
        <v>24103</v>
      </c>
      <c r="B329" s="15" t="s">
        <v>1529</v>
      </c>
      <c r="C329" s="7"/>
    </row>
    <row r="330" spans="1:3">
      <c r="A330" s="1">
        <v>24104</v>
      </c>
      <c r="B330" s="15" t="s">
        <v>1530</v>
      </c>
      <c r="C330" s="7"/>
    </row>
    <row r="331" spans="1:3">
      <c r="A331" s="1">
        <v>24105</v>
      </c>
      <c r="B331" s="15" t="s">
        <v>1531</v>
      </c>
      <c r="C331" s="7"/>
    </row>
    <row r="332" spans="1:3">
      <c r="A332" s="1">
        <v>24106</v>
      </c>
      <c r="B332" s="15" t="s">
        <v>1532</v>
      </c>
      <c r="C332" s="7"/>
    </row>
    <row r="333" spans="1:3">
      <c r="A333" s="1">
        <v>24107</v>
      </c>
      <c r="B333" s="15" t="s">
        <v>1533</v>
      </c>
      <c r="C333" s="7"/>
    </row>
    <row r="334" spans="1:3">
      <c r="A334" s="1">
        <v>24108</v>
      </c>
      <c r="B334" s="15" t="s">
        <v>1534</v>
      </c>
      <c r="C334" s="7"/>
    </row>
    <row r="335" spans="1:3">
      <c r="A335" s="1">
        <v>24109</v>
      </c>
      <c r="B335" s="15" t="s">
        <v>1535</v>
      </c>
      <c r="C335" s="7"/>
    </row>
    <row r="336" spans="1:3">
      <c r="A336" s="1">
        <v>24110</v>
      </c>
      <c r="B336" s="15" t="s">
        <v>1530</v>
      </c>
      <c r="C336" s="7"/>
    </row>
    <row r="337" spans="1:3">
      <c r="A337" s="1">
        <v>24111</v>
      </c>
      <c r="B337" s="15" t="s">
        <v>1536</v>
      </c>
      <c r="C337" s="7"/>
    </row>
    <row r="338" spans="1:3">
      <c r="A338" s="1">
        <v>24112</v>
      </c>
      <c r="B338" s="15" t="s">
        <v>1537</v>
      </c>
      <c r="C338" s="7"/>
    </row>
    <row r="339" spans="1:3">
      <c r="A339" s="1">
        <v>24113</v>
      </c>
      <c r="B339" s="15" t="s">
        <v>1538</v>
      </c>
      <c r="C339" s="7"/>
    </row>
    <row r="340" spans="1:3">
      <c r="A340" s="1">
        <v>24114</v>
      </c>
      <c r="B340" s="15" t="s">
        <v>1539</v>
      </c>
      <c r="C340" s="7"/>
    </row>
    <row r="341" spans="1:3">
      <c r="A341" s="1">
        <v>24115</v>
      </c>
      <c r="B341" s="15" t="s">
        <v>1540</v>
      </c>
      <c r="C341" s="7"/>
    </row>
    <row r="342" spans="1:3">
      <c r="A342" s="1">
        <v>24116</v>
      </c>
      <c r="B342" s="15" t="s">
        <v>1541</v>
      </c>
      <c r="C342" s="7"/>
    </row>
    <row r="343" spans="1:3">
      <c r="A343" s="1">
        <v>24117</v>
      </c>
      <c r="B343" s="15" t="s">
        <v>1542</v>
      </c>
      <c r="C343" s="7"/>
    </row>
    <row r="344" spans="1:3">
      <c r="A344" s="1">
        <v>24118</v>
      </c>
      <c r="B344" s="15" t="s">
        <v>1543</v>
      </c>
      <c r="C344" s="7"/>
    </row>
    <row r="345" spans="1:3">
      <c r="A345" s="1">
        <v>24119</v>
      </c>
      <c r="B345" s="15" t="s">
        <v>1544</v>
      </c>
      <c r="C345" s="7"/>
    </row>
    <row r="346" spans="1:3">
      <c r="A346" s="1">
        <v>24120</v>
      </c>
      <c r="B346" s="15" t="s">
        <v>1545</v>
      </c>
      <c r="C346" s="7"/>
    </row>
    <row r="347" spans="1:3">
      <c r="A347" s="1">
        <v>24121</v>
      </c>
      <c r="B347" s="15" t="s">
        <v>1545</v>
      </c>
      <c r="C347" s="7"/>
    </row>
    <row r="348" spans="1:3">
      <c r="A348" s="1">
        <v>24122</v>
      </c>
      <c r="B348" s="15" t="s">
        <v>1546</v>
      </c>
      <c r="C348" s="7"/>
    </row>
    <row r="349" spans="1:3">
      <c r="A349" s="1">
        <v>24123</v>
      </c>
      <c r="B349" s="15" t="s">
        <v>1547</v>
      </c>
      <c r="C349" s="7"/>
    </row>
    <row r="350" spans="1:3">
      <c r="A350" s="1">
        <v>24124</v>
      </c>
      <c r="B350" s="15" t="s">
        <v>1548</v>
      </c>
      <c r="C350" s="7"/>
    </row>
    <row r="351" spans="1:3">
      <c r="A351" s="1">
        <v>30001</v>
      </c>
      <c r="B351" s="15" t="s">
        <v>1549</v>
      </c>
      <c r="C351" s="7"/>
    </row>
    <row r="352" spans="1:3">
      <c r="A352" s="1">
        <v>30002</v>
      </c>
      <c r="B352" s="15" t="s">
        <v>1550</v>
      </c>
      <c r="C352" s="7"/>
    </row>
    <row r="353" spans="1:3">
      <c r="A353" s="1">
        <v>30003</v>
      </c>
      <c r="B353" s="15" t="s">
        <v>1551</v>
      </c>
      <c r="C353" s="7"/>
    </row>
    <row r="354" spans="1:3">
      <c r="A354" s="1">
        <v>30004</v>
      </c>
      <c r="B354" s="15" t="s">
        <v>262</v>
      </c>
      <c r="C354" s="7"/>
    </row>
    <row r="355" spans="1:3">
      <c r="A355" s="1">
        <v>30005</v>
      </c>
      <c r="B355" s="15" t="s">
        <v>1552</v>
      </c>
      <c r="C355" s="7"/>
    </row>
    <row r="356" spans="1:3">
      <c r="A356" s="1">
        <v>30006</v>
      </c>
      <c r="B356" s="15" t="s">
        <v>1553</v>
      </c>
      <c r="C356" s="7"/>
    </row>
    <row r="357" spans="1:3">
      <c r="A357" s="1">
        <v>30007</v>
      </c>
      <c r="B357" s="15" t="s">
        <v>1554</v>
      </c>
      <c r="C357" s="7"/>
    </row>
    <row r="358" spans="1:3">
      <c r="A358" s="1">
        <v>30008</v>
      </c>
      <c r="B358" s="15" t="s">
        <v>1555</v>
      </c>
      <c r="C358" s="7"/>
    </row>
    <row r="359" spans="1:3">
      <c r="A359" s="1">
        <v>30009</v>
      </c>
      <c r="B359" s="15" t="s">
        <v>1556</v>
      </c>
      <c r="C359" s="7"/>
    </row>
    <row r="360" spans="1:3">
      <c r="A360" s="1">
        <v>30101</v>
      </c>
      <c r="B360" s="15" t="s">
        <v>1557</v>
      </c>
      <c r="C360" s="7"/>
    </row>
    <row r="361" spans="1:3">
      <c r="A361" s="1">
        <v>30102</v>
      </c>
      <c r="B361" s="15" t="s">
        <v>1558</v>
      </c>
      <c r="C361" s="7"/>
    </row>
    <row r="362" spans="1:3">
      <c r="A362" s="1">
        <v>30103</v>
      </c>
      <c r="B362" s="15" t="s">
        <v>1559</v>
      </c>
      <c r="C362" s="7"/>
    </row>
    <row r="363" spans="1:3">
      <c r="A363" s="1">
        <v>30104</v>
      </c>
      <c r="B363" s="15" t="s">
        <v>1560</v>
      </c>
      <c r="C363" s="7"/>
    </row>
    <row r="364" spans="1:3">
      <c r="A364" s="1">
        <v>30105</v>
      </c>
      <c r="B364" s="15" t="s">
        <v>1561</v>
      </c>
      <c r="C364" s="7"/>
    </row>
    <row r="365" spans="1:3">
      <c r="A365" s="1">
        <v>30106</v>
      </c>
      <c r="B365" s="15" t="s">
        <v>1562</v>
      </c>
      <c r="C365" s="7"/>
    </row>
    <row r="366" spans="1:3">
      <c r="A366" s="1">
        <v>40001</v>
      </c>
      <c r="B366" s="1" t="s">
        <v>1563</v>
      </c>
    </row>
    <row r="367" spans="1:3">
      <c r="A367" s="1">
        <v>40002</v>
      </c>
      <c r="B367" s="1" t="s">
        <v>1564</v>
      </c>
    </row>
    <row r="368" spans="1:3">
      <c r="A368" s="1">
        <v>40003</v>
      </c>
      <c r="B368" s="1" t="s">
        <v>1565</v>
      </c>
    </row>
    <row r="369" spans="1:2">
      <c r="A369" s="1">
        <v>40004</v>
      </c>
      <c r="B369" s="1" t="s">
        <v>1566</v>
      </c>
    </row>
    <row r="370" spans="1:2">
      <c r="A370" s="1">
        <v>40005</v>
      </c>
      <c r="B370" s="1" t="s">
        <v>1567</v>
      </c>
    </row>
    <row r="371" spans="1:2">
      <c r="A371" s="1">
        <v>40006</v>
      </c>
      <c r="B371" s="1" t="s">
        <v>1568</v>
      </c>
    </row>
    <row r="372" spans="1:2">
      <c r="A372" s="1">
        <v>40007</v>
      </c>
      <c r="B372" s="1" t="s">
        <v>1569</v>
      </c>
    </row>
    <row r="373" spans="1:2">
      <c r="A373" s="1">
        <v>40008</v>
      </c>
      <c r="B373" s="1" t="s">
        <v>1570</v>
      </c>
    </row>
    <row r="374" spans="1:2">
      <c r="A374" s="1">
        <v>40009</v>
      </c>
      <c r="B374" s="1" t="s">
        <v>1571</v>
      </c>
    </row>
    <row r="375" spans="1:2">
      <c r="A375" s="1">
        <v>40010</v>
      </c>
      <c r="B375" s="1" t="s">
        <v>1573</v>
      </c>
    </row>
    <row r="376" spans="1:2">
      <c r="A376" s="1">
        <v>40011</v>
      </c>
      <c r="B376" s="1" t="s">
        <v>1574</v>
      </c>
    </row>
    <row r="377" spans="1:2">
      <c r="A377" s="1">
        <v>40012</v>
      </c>
      <c r="B377" s="1" t="s">
        <v>1575</v>
      </c>
    </row>
    <row r="378" spans="1:2">
      <c r="A378" s="1">
        <v>40013</v>
      </c>
      <c r="B378" s="1" t="s">
        <v>1576</v>
      </c>
    </row>
    <row r="379" spans="1:2">
      <c r="A379" s="1">
        <v>40014</v>
      </c>
      <c r="B379" s="1" t="s">
        <v>1577</v>
      </c>
    </row>
    <row r="380" spans="1:2">
      <c r="A380" s="1">
        <v>40015</v>
      </c>
      <c r="B380" s="1" t="s">
        <v>1578</v>
      </c>
    </row>
    <row r="381" spans="1:2">
      <c r="A381" s="1">
        <v>40016</v>
      </c>
      <c r="B381" s="1" t="s">
        <v>1579</v>
      </c>
    </row>
    <row r="382" spans="1:2">
      <c r="A382" s="1">
        <v>40017</v>
      </c>
      <c r="B382" s="1" t="s">
        <v>1580</v>
      </c>
    </row>
    <row r="383" spans="1:2">
      <c r="A383" s="1">
        <v>40018</v>
      </c>
      <c r="B383" s="1" t="s">
        <v>1581</v>
      </c>
    </row>
    <row r="384" spans="1:2">
      <c r="A384" s="1">
        <v>40019</v>
      </c>
      <c r="B384" s="1" t="s">
        <v>1582</v>
      </c>
    </row>
    <row r="385" spans="1:2">
      <c r="A385" s="1">
        <v>40020</v>
      </c>
      <c r="B385" s="1" t="s">
        <v>1583</v>
      </c>
    </row>
    <row r="386" spans="1:2">
      <c r="A386" s="1">
        <v>40021</v>
      </c>
      <c r="B386" s="1" t="s">
        <v>1584</v>
      </c>
    </row>
    <row r="387" spans="1:2">
      <c r="A387" s="1">
        <v>40022</v>
      </c>
      <c r="B387" s="1" t="s">
        <v>1585</v>
      </c>
    </row>
    <row r="388" spans="1:2">
      <c r="A388" s="1">
        <v>40023</v>
      </c>
      <c r="B388" s="1" t="s">
        <v>1586</v>
      </c>
    </row>
    <row r="389" spans="1:2">
      <c r="A389" s="1">
        <v>40024</v>
      </c>
      <c r="B389" s="1" t="s">
        <v>1587</v>
      </c>
    </row>
    <row r="390" spans="1:2">
      <c r="A390" s="1">
        <v>40025</v>
      </c>
      <c r="B390" s="1" t="s">
        <v>1588</v>
      </c>
    </row>
    <row r="391" spans="1:2">
      <c r="A391" s="1">
        <v>40026</v>
      </c>
      <c r="B391" s="1" t="s">
        <v>1589</v>
      </c>
    </row>
    <row r="392" spans="1:2">
      <c r="A392" s="1">
        <v>40027</v>
      </c>
      <c r="B392" s="1" t="s">
        <v>1590</v>
      </c>
    </row>
    <row r="393" spans="1:2">
      <c r="A393" s="1">
        <v>40028</v>
      </c>
      <c r="B393" s="1" t="s">
        <v>1591</v>
      </c>
    </row>
    <row r="394" spans="1:2">
      <c r="A394" s="1">
        <v>40029</v>
      </c>
      <c r="B394" s="1" t="s">
        <v>1592</v>
      </c>
    </row>
    <row r="395" spans="1:2">
      <c r="A395" s="1">
        <v>40030</v>
      </c>
      <c r="B395" s="1" t="s">
        <v>1593</v>
      </c>
    </row>
    <row r="396" spans="1:2">
      <c r="A396" s="1">
        <v>40031</v>
      </c>
      <c r="B396" s="1" t="s">
        <v>1594</v>
      </c>
    </row>
    <row r="397" spans="1:2">
      <c r="A397" s="1">
        <v>40032</v>
      </c>
      <c r="B397" s="1" t="s">
        <v>1595</v>
      </c>
    </row>
    <row r="398" spans="1:2">
      <c r="A398" s="1">
        <v>40033</v>
      </c>
      <c r="B398" s="1" t="s">
        <v>1596</v>
      </c>
    </row>
    <row r="399" spans="1:2">
      <c r="A399" s="1">
        <v>40034</v>
      </c>
      <c r="B399" s="1" t="s">
        <v>1597</v>
      </c>
    </row>
    <row r="400" spans="1:2">
      <c r="A400" s="1">
        <v>40035</v>
      </c>
      <c r="B400" s="1" t="s">
        <v>1598</v>
      </c>
    </row>
    <row r="401" spans="1:2">
      <c r="A401" s="1">
        <v>40036</v>
      </c>
      <c r="B401" s="1" t="s">
        <v>1599</v>
      </c>
    </row>
    <row r="402" spans="1:2">
      <c r="A402" s="1">
        <v>40037</v>
      </c>
      <c r="B402" s="1" t="s">
        <v>1600</v>
      </c>
    </row>
    <row r="403" spans="1:2">
      <c r="A403" s="1">
        <v>40038</v>
      </c>
      <c r="B403" s="1" t="s">
        <v>1601</v>
      </c>
    </row>
    <row r="404" spans="1:2">
      <c r="A404" s="1">
        <v>40039</v>
      </c>
      <c r="B404" s="1" t="s">
        <v>1602</v>
      </c>
    </row>
    <row r="405" spans="1:2">
      <c r="A405" s="1">
        <v>40040</v>
      </c>
      <c r="B405" s="1" t="s">
        <v>1603</v>
      </c>
    </row>
    <row r="406" spans="1:2">
      <c r="A406" s="1">
        <v>40041</v>
      </c>
      <c r="B406" s="1" t="s">
        <v>9</v>
      </c>
    </row>
    <row r="407" spans="1:2">
      <c r="A407" s="1">
        <v>40042</v>
      </c>
      <c r="B407" s="1" t="s">
        <v>1604</v>
      </c>
    </row>
    <row r="408" spans="1:2">
      <c r="A408" s="1">
        <v>40043</v>
      </c>
      <c r="B408" s="1" t="s">
        <v>1605</v>
      </c>
    </row>
    <row r="409" spans="1:2">
      <c r="A409" s="1">
        <v>40044</v>
      </c>
      <c r="B409" s="1" t="s">
        <v>1606</v>
      </c>
    </row>
    <row r="410" spans="1:2">
      <c r="A410" s="1">
        <v>40045</v>
      </c>
      <c r="B410" s="1" t="s">
        <v>1607</v>
      </c>
    </row>
    <row r="411" spans="1:2">
      <c r="A411" s="1">
        <v>40046</v>
      </c>
      <c r="B411" s="1" t="s">
        <v>1608</v>
      </c>
    </row>
    <row r="412" spans="1:2">
      <c r="A412" s="1">
        <v>40047</v>
      </c>
      <c r="B412" s="1" t="s">
        <v>1609</v>
      </c>
    </row>
    <row r="413" spans="1:2">
      <c r="A413" s="1">
        <v>40048</v>
      </c>
      <c r="B413" s="1" t="s">
        <v>1610</v>
      </c>
    </row>
    <row r="414" spans="1:2">
      <c r="A414" s="1">
        <v>40049</v>
      </c>
      <c r="B414" s="1" t="s">
        <v>1611</v>
      </c>
    </row>
    <row r="415" spans="1:2">
      <c r="A415" s="1">
        <v>40050</v>
      </c>
      <c r="B415" s="1" t="s">
        <v>1612</v>
      </c>
    </row>
    <row r="416" spans="1:2">
      <c r="A416" s="1">
        <v>40051</v>
      </c>
      <c r="B416" s="1" t="s">
        <v>1613</v>
      </c>
    </row>
    <row r="417" spans="1:2">
      <c r="A417" s="1">
        <v>40052</v>
      </c>
      <c r="B417" s="1" t="s">
        <v>1614</v>
      </c>
    </row>
    <row r="418" spans="1:2">
      <c r="A418" s="1">
        <v>40053</v>
      </c>
      <c r="B418" s="1" t="s">
        <v>1615</v>
      </c>
    </row>
    <row r="419" spans="1:2">
      <c r="A419" s="1">
        <v>40054</v>
      </c>
      <c r="B419" s="1" t="s">
        <v>1616</v>
      </c>
    </row>
    <row r="420" spans="1:2">
      <c r="A420" s="1">
        <v>40055</v>
      </c>
      <c r="B420" s="1" t="s">
        <v>1617</v>
      </c>
    </row>
    <row r="421" spans="1:2">
      <c r="A421" s="1">
        <v>40056</v>
      </c>
      <c r="B421" s="1" t="s">
        <v>1618</v>
      </c>
    </row>
    <row r="422" spans="1:2">
      <c r="A422" s="1">
        <v>40057</v>
      </c>
      <c r="B422" s="1" t="s">
        <v>1619</v>
      </c>
    </row>
    <row r="423" spans="1:2">
      <c r="A423" s="1">
        <v>40058</v>
      </c>
      <c r="B423" s="1" t="s">
        <v>1620</v>
      </c>
    </row>
    <row r="424" spans="1:2">
      <c r="A424" s="1">
        <v>40059</v>
      </c>
      <c r="B424" s="1" t="s">
        <v>1621</v>
      </c>
    </row>
    <row r="425" spans="1:2">
      <c r="A425" s="1">
        <v>40060</v>
      </c>
      <c r="B425" s="1" t="s">
        <v>1622</v>
      </c>
    </row>
    <row r="426" spans="1:2">
      <c r="A426" s="1">
        <v>40061</v>
      </c>
      <c r="B426" s="1" t="s">
        <v>1623</v>
      </c>
    </row>
    <row r="427" spans="1:2">
      <c r="A427" s="1">
        <v>40062</v>
      </c>
      <c r="B427" s="1" t="s">
        <v>1624</v>
      </c>
    </row>
    <row r="428" spans="1:2">
      <c r="A428" s="1">
        <v>40063</v>
      </c>
      <c r="B428" s="1" t="s">
        <v>1625</v>
      </c>
    </row>
    <row r="429" spans="1:2">
      <c r="A429" s="1">
        <v>40064</v>
      </c>
      <c r="B429" s="1" t="s">
        <v>1626</v>
      </c>
    </row>
    <row r="430" spans="1:2">
      <c r="A430" s="1">
        <v>40065</v>
      </c>
      <c r="B430" s="1" t="s">
        <v>1627</v>
      </c>
    </row>
    <row r="431" spans="1:2">
      <c r="A431" s="1">
        <v>40066</v>
      </c>
      <c r="B431" s="1" t="s">
        <v>1628</v>
      </c>
    </row>
    <row r="432" spans="1:2">
      <c r="A432" s="1">
        <v>40067</v>
      </c>
      <c r="B432" s="1" t="s">
        <v>1629</v>
      </c>
    </row>
    <row r="433" spans="1:2">
      <c r="A433" s="1">
        <v>40068</v>
      </c>
      <c r="B433" s="1" t="s">
        <v>1630</v>
      </c>
    </row>
    <row r="434" spans="1:2">
      <c r="A434" s="1">
        <v>40069</v>
      </c>
      <c r="B434" s="1" t="s">
        <v>1631</v>
      </c>
    </row>
    <row r="435" spans="1:2">
      <c r="A435" s="1">
        <v>40070</v>
      </c>
      <c r="B435" s="1" t="s">
        <v>1632</v>
      </c>
    </row>
    <row r="436" spans="1:2">
      <c r="A436" s="1">
        <v>40071</v>
      </c>
      <c r="B436" s="1" t="s">
        <v>1633</v>
      </c>
    </row>
    <row r="437" spans="1:2">
      <c r="A437" s="1">
        <v>40072</v>
      </c>
      <c r="B437" s="1" t="s">
        <v>1634</v>
      </c>
    </row>
    <row r="438" spans="1:2">
      <c r="A438" s="1">
        <v>40073</v>
      </c>
      <c r="B438" s="1" t="s">
        <v>1635</v>
      </c>
    </row>
    <row r="439" spans="1:2">
      <c r="A439" s="1">
        <v>40074</v>
      </c>
      <c r="B439" s="1" t="s">
        <v>1636</v>
      </c>
    </row>
    <row r="440" spans="1:2">
      <c r="A440" s="1">
        <v>40075</v>
      </c>
      <c r="B440" s="1" t="s">
        <v>1637</v>
      </c>
    </row>
    <row r="441" spans="1:2">
      <c r="A441" s="1">
        <v>40076</v>
      </c>
      <c r="B441" s="1" t="s">
        <v>1638</v>
      </c>
    </row>
    <row r="442" spans="1:2">
      <c r="A442" s="1">
        <v>40077</v>
      </c>
      <c r="B442" s="1" t="s">
        <v>1639</v>
      </c>
    </row>
    <row r="443" spans="1:2">
      <c r="A443" s="1">
        <v>40078</v>
      </c>
      <c r="B443" s="1" t="s">
        <v>1640</v>
      </c>
    </row>
    <row r="444" spans="1:2">
      <c r="A444" s="1">
        <v>40079</v>
      </c>
      <c r="B444" s="1" t="s">
        <v>1641</v>
      </c>
    </row>
    <row r="445" spans="1:2">
      <c r="A445" s="1">
        <v>40080</v>
      </c>
      <c r="B445" s="1" t="s">
        <v>1642</v>
      </c>
    </row>
    <row r="446" spans="1:2">
      <c r="A446" s="1">
        <v>40081</v>
      </c>
      <c r="B446" s="1" t="s">
        <v>1643</v>
      </c>
    </row>
    <row r="447" spans="1:2">
      <c r="A447" s="1">
        <v>40082</v>
      </c>
      <c r="B447" s="1" t="s">
        <v>1644</v>
      </c>
    </row>
    <row r="448" spans="1:2">
      <c r="A448" s="1">
        <v>40083</v>
      </c>
      <c r="B448" s="1" t="s">
        <v>1645</v>
      </c>
    </row>
    <row r="449" spans="1:2">
      <c r="A449" s="1">
        <v>40084</v>
      </c>
      <c r="B449" s="1" t="s">
        <v>1646</v>
      </c>
    </row>
    <row r="450" spans="1:2">
      <c r="A450" s="1">
        <v>40085</v>
      </c>
      <c r="B450" s="1" t="s">
        <v>1647</v>
      </c>
    </row>
    <row r="451" spans="1:2">
      <c r="A451" s="1">
        <v>40086</v>
      </c>
      <c r="B451" s="1" t="s">
        <v>1648</v>
      </c>
    </row>
    <row r="452" spans="1:2">
      <c r="A452" s="1">
        <v>40087</v>
      </c>
      <c r="B452" s="1" t="s">
        <v>1649</v>
      </c>
    </row>
    <row r="453" spans="1:2">
      <c r="A453" s="1">
        <v>40088</v>
      </c>
      <c r="B453" s="1" t="s">
        <v>1647</v>
      </c>
    </row>
    <row r="454" spans="1:2">
      <c r="A454" s="1">
        <v>40089</v>
      </c>
      <c r="B454" s="1" t="s">
        <v>1650</v>
      </c>
    </row>
    <row r="455" spans="1:2">
      <c r="A455" s="1">
        <v>40090</v>
      </c>
      <c r="B455" s="1" t="s">
        <v>1651</v>
      </c>
    </row>
    <row r="456" spans="1:2">
      <c r="A456" s="1">
        <v>40091</v>
      </c>
      <c r="B456" s="1" t="s">
        <v>1652</v>
      </c>
    </row>
    <row r="457" spans="1:2">
      <c r="A457" s="1">
        <v>40092</v>
      </c>
      <c r="B457" s="1" t="s">
        <v>1653</v>
      </c>
    </row>
    <row r="458" spans="1:2">
      <c r="A458" s="1">
        <v>40093</v>
      </c>
      <c r="B458" s="1" t="s">
        <v>1654</v>
      </c>
    </row>
    <row r="459" spans="1:2">
      <c r="A459" s="1">
        <v>40094</v>
      </c>
      <c r="B459" s="1" t="s">
        <v>1655</v>
      </c>
    </row>
    <row r="460" spans="1:2">
      <c r="A460" s="1">
        <v>40095</v>
      </c>
      <c r="B460" s="1" t="s">
        <v>1656</v>
      </c>
    </row>
    <row r="461" spans="1:2">
      <c r="A461" s="1">
        <v>40096</v>
      </c>
      <c r="B461" s="1" t="s">
        <v>1657</v>
      </c>
    </row>
    <row r="462" spans="1:2">
      <c r="A462" s="1">
        <v>40097</v>
      </c>
      <c r="B462" s="1" t="s">
        <v>1658</v>
      </c>
    </row>
    <row r="463" spans="1:2">
      <c r="A463" s="1">
        <v>40098</v>
      </c>
      <c r="B463" s="1" t="s">
        <v>1659</v>
      </c>
    </row>
    <row r="464" spans="1:2">
      <c r="A464" s="1">
        <v>40099</v>
      </c>
      <c r="B464" s="1" t="s">
        <v>1660</v>
      </c>
    </row>
    <row r="465" spans="1:2">
      <c r="A465" s="1">
        <v>40100</v>
      </c>
      <c r="B465" s="1" t="s">
        <v>1661</v>
      </c>
    </row>
    <row r="466" spans="1:2">
      <c r="A466" s="1">
        <v>40101</v>
      </c>
      <c r="B466" s="1" t="s">
        <v>1662</v>
      </c>
    </row>
    <row r="467" spans="1:2">
      <c r="A467" s="1">
        <v>40102</v>
      </c>
      <c r="B467" s="1" t="s">
        <v>1663</v>
      </c>
    </row>
    <row r="468" spans="1:2">
      <c r="A468" s="1">
        <v>40103</v>
      </c>
      <c r="B468" s="1" t="s">
        <v>1664</v>
      </c>
    </row>
    <row r="469" spans="1:2">
      <c r="A469" s="1">
        <v>40104</v>
      </c>
      <c r="B469" s="1" t="s">
        <v>1665</v>
      </c>
    </row>
    <row r="470" spans="1:2">
      <c r="A470" s="1">
        <v>40105</v>
      </c>
      <c r="B470" s="1" t="s">
        <v>1666</v>
      </c>
    </row>
    <row r="471" spans="1:2">
      <c r="A471" s="1">
        <v>40106</v>
      </c>
      <c r="B471" s="1" t="s">
        <v>1667</v>
      </c>
    </row>
    <row r="472" spans="1:2">
      <c r="A472" s="1">
        <v>40107</v>
      </c>
      <c r="B472" s="1" t="s">
        <v>1668</v>
      </c>
    </row>
    <row r="473" spans="1:2">
      <c r="A473" s="1">
        <v>40108</v>
      </c>
      <c r="B473" s="1" t="s">
        <v>1669</v>
      </c>
    </row>
    <row r="474" spans="1:2">
      <c r="A474" s="1">
        <v>40109</v>
      </c>
      <c r="B474" s="1" t="s">
        <v>1670</v>
      </c>
    </row>
    <row r="475" spans="1:2">
      <c r="A475" s="1">
        <v>40110</v>
      </c>
      <c r="B475" s="1" t="s">
        <v>1671</v>
      </c>
    </row>
    <row r="476" spans="1:2">
      <c r="A476" s="1">
        <v>40111</v>
      </c>
      <c r="B476" s="1" t="s">
        <v>1672</v>
      </c>
    </row>
    <row r="477" spans="1:2">
      <c r="A477" s="1">
        <v>60001</v>
      </c>
      <c r="B477" s="1" t="s">
        <v>1673</v>
      </c>
    </row>
    <row r="478" spans="1:2">
      <c r="A478" s="1">
        <v>60002</v>
      </c>
      <c r="B478" s="1" t="s">
        <v>1674</v>
      </c>
    </row>
    <row r="479" spans="1:2">
      <c r="A479" s="1">
        <v>60003</v>
      </c>
      <c r="B479" s="1" t="s">
        <v>1675</v>
      </c>
    </row>
    <row r="480" spans="1:2">
      <c r="A480" s="1">
        <v>60004</v>
      </c>
      <c r="B480" s="1" t="s">
        <v>1676</v>
      </c>
    </row>
    <row r="481" spans="1:2">
      <c r="A481" s="1">
        <v>60005</v>
      </c>
      <c r="B481" s="1" t="s">
        <v>1677</v>
      </c>
    </row>
    <row r="482" spans="1:2">
      <c r="A482" s="1">
        <v>60006</v>
      </c>
      <c r="B482" s="1" t="s">
        <v>1678</v>
      </c>
    </row>
    <row r="483" spans="1:2">
      <c r="A483" s="1">
        <v>60007</v>
      </c>
      <c r="B483" s="1" t="s">
        <v>1679</v>
      </c>
    </row>
    <row r="484" spans="1:2">
      <c r="A484" s="1">
        <v>60008</v>
      </c>
      <c r="B484" s="1" t="s">
        <v>1680</v>
      </c>
    </row>
    <row r="485" spans="1:2">
      <c r="A485" s="1">
        <v>60009</v>
      </c>
      <c r="B485" s="1" t="s">
        <v>1681</v>
      </c>
    </row>
    <row r="486" spans="1:2">
      <c r="A486" s="1">
        <v>60010</v>
      </c>
      <c r="B486" s="1" t="s">
        <v>1682</v>
      </c>
    </row>
    <row r="487" spans="1:2">
      <c r="A487" s="1">
        <v>60011</v>
      </c>
      <c r="B487" s="1" t="s">
        <v>1683</v>
      </c>
    </row>
    <row r="488" spans="1:2">
      <c r="A488" s="1">
        <v>60012</v>
      </c>
      <c r="B488" s="1" t="s">
        <v>1684</v>
      </c>
    </row>
    <row r="489" spans="1:2">
      <c r="A489" s="1">
        <v>60013</v>
      </c>
      <c r="B489" s="1" t="s">
        <v>1685</v>
      </c>
    </row>
    <row r="490" spans="1:2">
      <c r="A490" s="1">
        <v>61001</v>
      </c>
      <c r="B490" s="1" t="s">
        <v>1686</v>
      </c>
    </row>
    <row r="491" spans="1:2">
      <c r="A491" s="1">
        <v>61002</v>
      </c>
      <c r="B491" s="1" t="s">
        <v>1687</v>
      </c>
    </row>
    <row r="492" spans="1:2">
      <c r="A492" s="1">
        <v>61003</v>
      </c>
      <c r="B492" s="1" t="s">
        <v>1688</v>
      </c>
    </row>
    <row r="493" spans="1:2">
      <c r="A493" s="1">
        <v>61004</v>
      </c>
      <c r="B493" s="1" t="s">
        <v>1689</v>
      </c>
    </row>
    <row r="494" spans="1:2">
      <c r="A494" s="1">
        <v>61005</v>
      </c>
      <c r="B494" s="1" t="s">
        <v>1690</v>
      </c>
    </row>
    <row r="495" spans="1:2">
      <c r="A495" s="1">
        <v>61006</v>
      </c>
      <c r="B495" s="1" t="s">
        <v>1691</v>
      </c>
    </row>
    <row r="496" spans="1:2">
      <c r="A496" s="1">
        <v>61007</v>
      </c>
      <c r="B496" s="1" t="s">
        <v>1692</v>
      </c>
    </row>
    <row r="497" spans="1:2">
      <c r="A497" s="1">
        <v>61008</v>
      </c>
      <c r="B497" s="1" t="s">
        <v>1693</v>
      </c>
    </row>
    <row r="498" spans="1:2">
      <c r="A498" s="1">
        <v>61009</v>
      </c>
      <c r="B498" s="1" t="s">
        <v>1694</v>
      </c>
    </row>
    <row r="499" spans="1:2">
      <c r="A499" s="1">
        <v>61010</v>
      </c>
      <c r="B499" s="1" t="s">
        <v>1695</v>
      </c>
    </row>
    <row r="500" spans="1:2">
      <c r="A500" s="1">
        <v>61011</v>
      </c>
      <c r="B500" s="1" t="s">
        <v>1696</v>
      </c>
    </row>
    <row r="501" spans="1:2">
      <c r="A501" s="1">
        <v>61012</v>
      </c>
      <c r="B501" s="1" t="s">
        <v>1697</v>
      </c>
    </row>
    <row r="502" spans="1:2">
      <c r="A502" s="1">
        <v>61013</v>
      </c>
      <c r="B502" s="1" t="s">
        <v>1698</v>
      </c>
    </row>
    <row r="503" spans="1:2">
      <c r="A503">
        <v>10101</v>
      </c>
      <c r="B503" s="8" t="s">
        <v>1700</v>
      </c>
    </row>
    <row r="504" spans="1:2">
      <c r="A504">
        <v>10102</v>
      </c>
      <c r="B504" s="8" t="s">
        <v>1708</v>
      </c>
    </row>
    <row r="505" spans="1:2">
      <c r="A505">
        <v>10201</v>
      </c>
      <c r="B505" s="8" t="s">
        <v>1705</v>
      </c>
    </row>
    <row r="506" spans="1:2">
      <c r="A506">
        <v>10202</v>
      </c>
      <c r="B506" s="8" t="s">
        <v>1706</v>
      </c>
    </row>
    <row r="507" spans="1:2">
      <c r="A507">
        <v>10301</v>
      </c>
      <c r="B507" s="8" t="s">
        <v>1702</v>
      </c>
    </row>
    <row r="508" spans="1:2">
      <c r="A508">
        <v>10302</v>
      </c>
      <c r="B508" s="8" t="s">
        <v>1709</v>
      </c>
    </row>
    <row r="509" spans="1:2">
      <c r="A509">
        <v>10303</v>
      </c>
      <c r="B509" s="8" t="s">
        <v>1710</v>
      </c>
    </row>
    <row r="510" spans="1:2">
      <c r="A510">
        <v>10401</v>
      </c>
      <c r="B510" s="8" t="s">
        <v>1701</v>
      </c>
    </row>
    <row r="511" spans="1:2">
      <c r="A511">
        <v>10402</v>
      </c>
      <c r="B511" s="8" t="s">
        <v>1707</v>
      </c>
    </row>
    <row r="512" spans="1:2">
      <c r="A512">
        <v>10501</v>
      </c>
      <c r="B512" s="8" t="s">
        <v>1699</v>
      </c>
    </row>
    <row r="513" spans="1:2">
      <c r="A513">
        <v>10502</v>
      </c>
      <c r="B513" s="8" t="s">
        <v>1703</v>
      </c>
    </row>
    <row r="514" spans="1:2">
      <c r="A514">
        <v>10601</v>
      </c>
      <c r="B514" s="8" t="s">
        <v>1704</v>
      </c>
    </row>
    <row r="515" spans="1:2">
      <c r="A515" s="1">
        <v>400001</v>
      </c>
      <c r="B515" s="15" t="s">
        <v>1711</v>
      </c>
    </row>
    <row r="516" spans="1:2">
      <c r="A516" s="1">
        <v>400002</v>
      </c>
      <c r="B516" s="15" t="s">
        <v>1712</v>
      </c>
    </row>
    <row r="517" spans="1:2">
      <c r="A517" s="1">
        <v>400003</v>
      </c>
      <c r="B517" s="15" t="s">
        <v>1713</v>
      </c>
    </row>
    <row r="518" spans="1:2">
      <c r="A518" s="1">
        <v>400004</v>
      </c>
      <c r="B518" s="15" t="s">
        <v>1714</v>
      </c>
    </row>
    <row r="519" spans="1:2">
      <c r="A519" s="1">
        <v>400005</v>
      </c>
      <c r="B519" s="15" t="s">
        <v>1715</v>
      </c>
    </row>
    <row r="520" spans="1:2">
      <c r="A520" s="1">
        <v>400006</v>
      </c>
      <c r="B520" s="15" t="s">
        <v>1716</v>
      </c>
    </row>
    <row r="521" spans="1:2">
      <c r="A521" s="1">
        <v>400007</v>
      </c>
      <c r="B521" s="15" t="s">
        <v>1717</v>
      </c>
    </row>
    <row r="522" spans="1:2">
      <c r="A522" s="1">
        <v>400008</v>
      </c>
      <c r="B522" s="15" t="s">
        <v>1718</v>
      </c>
    </row>
    <row r="523" spans="1:2">
      <c r="A523" s="1">
        <v>400009</v>
      </c>
      <c r="B523" s="15" t="s">
        <v>1719</v>
      </c>
    </row>
    <row r="524" spans="1:2">
      <c r="A524" s="1">
        <v>400010</v>
      </c>
      <c r="B524" s="15" t="s">
        <v>1720</v>
      </c>
    </row>
    <row r="525" spans="1:2">
      <c r="A525" s="1">
        <v>400011</v>
      </c>
      <c r="B525" s="15" t="s">
        <v>1721</v>
      </c>
    </row>
    <row r="526" spans="1:2">
      <c r="A526" s="1">
        <v>400012</v>
      </c>
      <c r="B526" s="15" t="s">
        <v>1722</v>
      </c>
    </row>
    <row r="527" spans="1:2">
      <c r="A527" s="1">
        <v>400013</v>
      </c>
      <c r="B527" s="15" t="s">
        <v>1723</v>
      </c>
    </row>
    <row r="528" spans="1:2">
      <c r="A528" s="1">
        <v>400014</v>
      </c>
      <c r="B528" s="15" t="s">
        <v>1724</v>
      </c>
    </row>
    <row r="529" spans="1:3">
      <c r="A529" s="1">
        <v>2000001</v>
      </c>
      <c r="B529" s="15" t="s">
        <v>1725</v>
      </c>
    </row>
    <row r="530" spans="1:3">
      <c r="A530" s="1">
        <v>2000002</v>
      </c>
      <c r="B530" s="15" t="s">
        <v>1726</v>
      </c>
    </row>
    <row r="531" spans="1:3">
      <c r="A531" s="1">
        <v>2000003</v>
      </c>
      <c r="B531" s="15" t="s">
        <v>1727</v>
      </c>
    </row>
    <row r="532" spans="1:3">
      <c r="A532" s="1">
        <v>2000004</v>
      </c>
      <c r="B532" s="15" t="s">
        <v>1728</v>
      </c>
    </row>
    <row r="533" spans="1:3">
      <c r="A533" s="1">
        <v>2000005</v>
      </c>
      <c r="B533" s="15" t="s">
        <v>1729</v>
      </c>
    </row>
    <row r="534" spans="1:3">
      <c r="A534" s="1">
        <v>2000006</v>
      </c>
      <c r="B534" s="15" t="s">
        <v>1730</v>
      </c>
    </row>
    <row r="535" spans="1:3">
      <c r="A535" s="1">
        <v>1</v>
      </c>
      <c r="B535" s="1" t="s">
        <v>1731</v>
      </c>
      <c r="C535" s="1" t="s">
        <v>1731</v>
      </c>
    </row>
    <row r="536" spans="1:3">
      <c r="A536" s="1">
        <v>2</v>
      </c>
      <c r="B536" s="1" t="s">
        <v>1732</v>
      </c>
    </row>
    <row r="537" spans="1:3">
      <c r="A537" s="1">
        <v>3</v>
      </c>
      <c r="B537" s="1" t="s">
        <v>1733</v>
      </c>
    </row>
    <row r="538" spans="1:3">
      <c r="A538" s="1">
        <v>4</v>
      </c>
      <c r="B538" s="1" t="s">
        <v>1734</v>
      </c>
    </row>
    <row r="539" spans="1:3">
      <c r="A539" s="1">
        <v>5</v>
      </c>
      <c r="B539" s="1" t="s">
        <v>1735</v>
      </c>
    </row>
    <row r="540" spans="1:3">
      <c r="A540" s="1">
        <v>6</v>
      </c>
      <c r="B540" s="1" t="s">
        <v>1736</v>
      </c>
    </row>
    <row r="541" spans="1:3">
      <c r="A541" s="1">
        <v>7</v>
      </c>
      <c r="B541" s="1" t="s">
        <v>1737</v>
      </c>
    </row>
    <row r="542" spans="1:3">
      <c r="A542" s="1">
        <v>8</v>
      </c>
      <c r="B542" s="1" t="s">
        <v>1738</v>
      </c>
    </row>
    <row r="543" spans="1:3">
      <c r="A543" s="1">
        <v>9</v>
      </c>
      <c r="B543" s="1" t="s">
        <v>1739</v>
      </c>
    </row>
    <row r="544" spans="1:3">
      <c r="A544" s="1">
        <v>10</v>
      </c>
      <c r="B544" s="1" t="s">
        <v>1740</v>
      </c>
    </row>
    <row r="545" spans="1:2">
      <c r="A545" s="1">
        <v>11</v>
      </c>
      <c r="B545" s="1" t="s">
        <v>1741</v>
      </c>
    </row>
    <row r="546" spans="1:2">
      <c r="A546" s="1">
        <v>12</v>
      </c>
      <c r="B546" s="1" t="s">
        <v>1742</v>
      </c>
    </row>
    <row r="547" spans="1:2">
      <c r="A547" s="1">
        <v>13</v>
      </c>
      <c r="B547" s="1" t="s">
        <v>1743</v>
      </c>
    </row>
    <row r="548" spans="1:2">
      <c r="A548" s="1">
        <v>14</v>
      </c>
      <c r="B548" s="1" t="s">
        <v>1744</v>
      </c>
    </row>
    <row r="549" spans="1:2">
      <c r="A549" s="1">
        <v>15</v>
      </c>
      <c r="B549" s="1" t="s">
        <v>1745</v>
      </c>
    </row>
    <row r="550" spans="1:2">
      <c r="A550" s="1">
        <v>16</v>
      </c>
      <c r="B550" s="1" t="s">
        <v>1746</v>
      </c>
    </row>
    <row r="551" spans="1:2">
      <c r="A551" s="1">
        <v>17</v>
      </c>
      <c r="B551" s="1" t="s">
        <v>1747</v>
      </c>
    </row>
    <row r="552" spans="1:2" ht="82.5">
      <c r="A552" s="1">
        <v>18</v>
      </c>
      <c r="B552" s="15" t="s">
        <v>1748</v>
      </c>
    </row>
    <row r="553" spans="1:2">
      <c r="A553" s="1">
        <v>19</v>
      </c>
      <c r="B553" s="1" t="s">
        <v>1749</v>
      </c>
    </row>
    <row r="554" spans="1:2" ht="33">
      <c r="A554" s="1">
        <v>20</v>
      </c>
      <c r="B554" s="15" t="s">
        <v>1750</v>
      </c>
    </row>
    <row r="555" spans="1:2">
      <c r="A555" s="1">
        <v>21</v>
      </c>
      <c r="B555" s="1" t="s">
        <v>1751</v>
      </c>
    </row>
    <row r="556" spans="1:2">
      <c r="A556" s="1">
        <v>22</v>
      </c>
      <c r="B556" s="1" t="s">
        <v>1752</v>
      </c>
    </row>
    <row r="557" spans="1:2" ht="49.5">
      <c r="A557" s="1">
        <v>23</v>
      </c>
      <c r="B557" s="15" t="s">
        <v>1753</v>
      </c>
    </row>
    <row r="558" spans="1:2">
      <c r="A558" s="1">
        <v>24</v>
      </c>
      <c r="B558" s="1" t="s">
        <v>1754</v>
      </c>
    </row>
    <row r="559" spans="1:2" ht="49.5">
      <c r="A559" s="1">
        <v>101</v>
      </c>
      <c r="B559" s="15" t="s">
        <v>1755</v>
      </c>
    </row>
    <row r="560" spans="1:2" ht="33">
      <c r="A560" s="1">
        <v>102</v>
      </c>
      <c r="B560" s="15" t="s">
        <v>1756</v>
      </c>
    </row>
    <row r="561" spans="1:2" ht="33">
      <c r="A561" s="1">
        <v>103</v>
      </c>
      <c r="B561" s="15" t="s">
        <v>1757</v>
      </c>
    </row>
    <row r="562" spans="1:2" ht="66">
      <c r="A562" s="1">
        <v>104</v>
      </c>
      <c r="B562" s="15" t="s">
        <v>1758</v>
      </c>
    </row>
    <row r="563" spans="1:2">
      <c r="A563" s="1">
        <v>105</v>
      </c>
      <c r="B563" s="1" t="s">
        <v>1759</v>
      </c>
    </row>
    <row r="564" spans="1:2">
      <c r="A564" s="1">
        <v>106</v>
      </c>
      <c r="B564" s="1" t="s">
        <v>1760</v>
      </c>
    </row>
    <row r="565" spans="1:2">
      <c r="A565" s="1">
        <v>107</v>
      </c>
      <c r="B565" s="1" t="s">
        <v>1761</v>
      </c>
    </row>
    <row r="566" spans="1:2">
      <c r="A566" s="1">
        <v>108</v>
      </c>
      <c r="B566" s="1" t="s">
        <v>1762</v>
      </c>
    </row>
    <row r="567" spans="1:2">
      <c r="A567" s="1">
        <v>109</v>
      </c>
      <c r="B567" s="1" t="s">
        <v>1763</v>
      </c>
    </row>
    <row r="568" spans="1:2">
      <c r="A568" s="1">
        <v>110</v>
      </c>
      <c r="B568" s="1" t="s">
        <v>1764</v>
      </c>
    </row>
    <row r="569" spans="1:2">
      <c r="A569" s="1">
        <v>111</v>
      </c>
      <c r="B569" s="1" t="s">
        <v>1765</v>
      </c>
    </row>
    <row r="570" spans="1:2">
      <c r="A570" s="1">
        <v>112</v>
      </c>
      <c r="B570" s="1" t="s">
        <v>1766</v>
      </c>
    </row>
    <row r="571" spans="1:2">
      <c r="A571" s="1">
        <v>113</v>
      </c>
      <c r="B571" s="1" t="s">
        <v>1767</v>
      </c>
    </row>
    <row r="572" spans="1:2">
      <c r="A572" s="1">
        <v>114</v>
      </c>
      <c r="B572" s="1" t="s">
        <v>1768</v>
      </c>
    </row>
    <row r="573" spans="1:2">
      <c r="A573" s="1">
        <v>115</v>
      </c>
      <c r="B573" s="1" t="s">
        <v>1769</v>
      </c>
    </row>
    <row r="574" spans="1:2" ht="33">
      <c r="A574" s="1">
        <v>116</v>
      </c>
      <c r="B574" s="15" t="s">
        <v>1770</v>
      </c>
    </row>
    <row r="575" spans="1:2" ht="33">
      <c r="A575" s="1">
        <v>117</v>
      </c>
      <c r="B575" s="15" t="s">
        <v>1771</v>
      </c>
    </row>
    <row r="576" spans="1:2">
      <c r="A576" s="1">
        <v>118</v>
      </c>
      <c r="B576" s="1" t="s">
        <v>1772</v>
      </c>
    </row>
    <row r="577" spans="1:2">
      <c r="A577" s="1">
        <v>119</v>
      </c>
      <c r="B577" s="1" t="s">
        <v>1773</v>
      </c>
    </row>
    <row r="578" spans="1:2">
      <c r="A578" s="1">
        <v>120</v>
      </c>
      <c r="B578" s="1" t="s">
        <v>1774</v>
      </c>
    </row>
    <row r="579" spans="1:2">
      <c r="A579" s="1">
        <v>121</v>
      </c>
      <c r="B579" s="1" t="s">
        <v>1775</v>
      </c>
    </row>
    <row r="580" spans="1:2">
      <c r="A580" s="1">
        <v>122</v>
      </c>
      <c r="B580" s="1" t="s">
        <v>1776</v>
      </c>
    </row>
    <row r="581" spans="1:2" ht="33">
      <c r="A581" s="1">
        <v>123</v>
      </c>
      <c r="B581" s="15" t="s">
        <v>1777</v>
      </c>
    </row>
    <row r="582" spans="1:2">
      <c r="A582" s="1">
        <v>124</v>
      </c>
      <c r="B582" s="1" t="s">
        <v>1778</v>
      </c>
    </row>
    <row r="583" spans="1:2">
      <c r="A583" s="1">
        <v>125</v>
      </c>
      <c r="B583" s="1" t="s">
        <v>1779</v>
      </c>
    </row>
    <row r="584" spans="1:2">
      <c r="A584" s="1">
        <v>126</v>
      </c>
      <c r="B584" s="1" t="s">
        <v>1780</v>
      </c>
    </row>
    <row r="585" spans="1:2">
      <c r="A585" s="1">
        <v>127</v>
      </c>
      <c r="B585" s="1" t="s">
        <v>1781</v>
      </c>
    </row>
    <row r="586" spans="1:2" ht="33">
      <c r="A586" s="1">
        <v>128</v>
      </c>
      <c r="B586" s="15" t="s">
        <v>1782</v>
      </c>
    </row>
    <row r="587" spans="1:2">
      <c r="A587" s="1">
        <v>129</v>
      </c>
      <c r="B587" s="1" t="s">
        <v>1783</v>
      </c>
    </row>
    <row r="588" spans="1:2">
      <c r="A588" s="1">
        <v>130</v>
      </c>
      <c r="B588" s="1" t="s">
        <v>1784</v>
      </c>
    </row>
    <row r="589" spans="1:2">
      <c r="A589" s="1">
        <v>131</v>
      </c>
      <c r="B589" s="1" t="s">
        <v>1785</v>
      </c>
    </row>
    <row r="590" spans="1:2">
      <c r="A590" s="1">
        <v>132</v>
      </c>
      <c r="B590" s="1" t="s">
        <v>1786</v>
      </c>
    </row>
    <row r="591" spans="1:2">
      <c r="A591" s="1">
        <v>133</v>
      </c>
      <c r="B591" s="1" t="s">
        <v>1787</v>
      </c>
    </row>
    <row r="592" spans="1:2" ht="33">
      <c r="A592" s="1">
        <v>134</v>
      </c>
      <c r="B592" s="15" t="s">
        <v>1788</v>
      </c>
    </row>
    <row r="593" spans="1:2" ht="33">
      <c r="A593" s="1">
        <v>135</v>
      </c>
      <c r="B593" s="15" t="s">
        <v>1789</v>
      </c>
    </row>
    <row r="594" spans="1:2" ht="33">
      <c r="A594" s="1">
        <v>136</v>
      </c>
      <c r="B594" s="15" t="s">
        <v>1790</v>
      </c>
    </row>
    <row r="595" spans="1:2">
      <c r="A595" s="1">
        <v>137</v>
      </c>
      <c r="B595" s="1" t="s">
        <v>1791</v>
      </c>
    </row>
    <row r="596" spans="1:2" ht="33">
      <c r="A596" s="1">
        <v>138</v>
      </c>
      <c r="B596" s="15" t="s">
        <v>1792</v>
      </c>
    </row>
    <row r="597" spans="1:2" ht="33">
      <c r="A597" s="1">
        <v>139</v>
      </c>
      <c r="B597" s="15" t="s">
        <v>1793</v>
      </c>
    </row>
    <row r="598" spans="1:2" ht="33">
      <c r="A598" s="1">
        <v>140</v>
      </c>
      <c r="B598" s="15" t="s">
        <v>1794</v>
      </c>
    </row>
    <row r="599" spans="1:2" ht="33">
      <c r="A599" s="1">
        <v>141</v>
      </c>
      <c r="B599" s="15" t="s">
        <v>1795</v>
      </c>
    </row>
    <row r="600" spans="1:2" ht="49.5">
      <c r="A600" s="1">
        <v>142</v>
      </c>
      <c r="B600" s="15" t="s">
        <v>1796</v>
      </c>
    </row>
    <row r="601" spans="1:2">
      <c r="A601" s="1">
        <v>143</v>
      </c>
      <c r="B601" s="1" t="s">
        <v>1797</v>
      </c>
    </row>
    <row r="602" spans="1:2">
      <c r="A602" s="1">
        <v>144</v>
      </c>
      <c r="B602" s="1" t="s">
        <v>1798</v>
      </c>
    </row>
    <row r="603" spans="1:2">
      <c r="A603" s="1">
        <v>145</v>
      </c>
      <c r="B603" s="1" t="s">
        <v>1799</v>
      </c>
    </row>
    <row r="604" spans="1:2">
      <c r="A604" s="1">
        <v>146</v>
      </c>
      <c r="B604" s="1" t="s">
        <v>1800</v>
      </c>
    </row>
    <row r="605" spans="1:2">
      <c r="A605" s="1">
        <v>147</v>
      </c>
      <c r="B605" s="1" t="s">
        <v>1801</v>
      </c>
    </row>
    <row r="606" spans="1:2" ht="49.5">
      <c r="A606" s="1">
        <v>148</v>
      </c>
      <c r="B606" s="15" t="s">
        <v>1802</v>
      </c>
    </row>
    <row r="607" spans="1:2" ht="49.5">
      <c r="A607" s="1">
        <v>149</v>
      </c>
      <c r="B607" s="15" t="s">
        <v>1803</v>
      </c>
    </row>
    <row r="608" spans="1:2">
      <c r="A608" s="1">
        <v>150</v>
      </c>
      <c r="B608" s="1" t="s">
        <v>1804</v>
      </c>
    </row>
    <row r="609" spans="1:2">
      <c r="A609" s="1">
        <v>151</v>
      </c>
      <c r="B609" s="1" t="s">
        <v>1805</v>
      </c>
    </row>
    <row r="610" spans="1:2">
      <c r="A610" s="1">
        <v>152</v>
      </c>
      <c r="B610" s="1" t="s">
        <v>1806</v>
      </c>
    </row>
    <row r="611" spans="1:2">
      <c r="A611" s="1">
        <v>153</v>
      </c>
      <c r="B611" s="1" t="s">
        <v>1807</v>
      </c>
    </row>
    <row r="612" spans="1:2">
      <c r="A612" s="1">
        <v>154</v>
      </c>
      <c r="B612" s="1" t="s">
        <v>1808</v>
      </c>
    </row>
    <row r="613" spans="1:2">
      <c r="A613" s="1">
        <v>155</v>
      </c>
      <c r="B613" s="1" t="s">
        <v>1809</v>
      </c>
    </row>
    <row r="614" spans="1:2">
      <c r="A614" s="1">
        <v>156</v>
      </c>
      <c r="B614" s="1" t="s">
        <v>1810</v>
      </c>
    </row>
    <row r="615" spans="1:2">
      <c r="A615" s="1">
        <v>157</v>
      </c>
      <c r="B615" s="1" t="s">
        <v>1811</v>
      </c>
    </row>
    <row r="616" spans="1:2">
      <c r="A616" s="1">
        <v>158</v>
      </c>
      <c r="B616" s="1" t="s">
        <v>1812</v>
      </c>
    </row>
    <row r="617" spans="1:2">
      <c r="A617" s="1">
        <v>159</v>
      </c>
      <c r="B617" s="1" t="s">
        <v>1813</v>
      </c>
    </row>
    <row r="618" spans="1:2">
      <c r="A618" s="1">
        <v>160</v>
      </c>
      <c r="B618" s="1" t="s">
        <v>1814</v>
      </c>
    </row>
    <row r="619" spans="1:2" ht="33">
      <c r="A619" s="1">
        <v>161</v>
      </c>
      <c r="B619" s="15" t="s">
        <v>1815</v>
      </c>
    </row>
    <row r="620" spans="1:2">
      <c r="A620" s="1">
        <v>162</v>
      </c>
      <c r="B620" s="1" t="s">
        <v>1816</v>
      </c>
    </row>
    <row r="621" spans="1:2">
      <c r="A621" s="1">
        <v>163</v>
      </c>
      <c r="B621" s="1" t="s">
        <v>1817</v>
      </c>
    </row>
    <row r="622" spans="1:2">
      <c r="A622" s="1">
        <v>164</v>
      </c>
      <c r="B622" s="1" t="s">
        <v>1818</v>
      </c>
    </row>
    <row r="623" spans="1:2">
      <c r="A623" s="1">
        <v>165</v>
      </c>
      <c r="B623" s="1" t="s">
        <v>1819</v>
      </c>
    </row>
    <row r="624" spans="1:2">
      <c r="A624" s="1">
        <v>166</v>
      </c>
      <c r="B624" s="1" t="s">
        <v>1820</v>
      </c>
    </row>
    <row r="625" spans="1:3" ht="49.5">
      <c r="A625" s="1">
        <v>167</v>
      </c>
      <c r="B625" s="15" t="s">
        <v>1821</v>
      </c>
    </row>
    <row r="626" spans="1:3">
      <c r="A626" s="1">
        <v>168</v>
      </c>
      <c r="B626" s="1" t="s">
        <v>1822</v>
      </c>
    </row>
    <row r="627" spans="1:3">
      <c r="A627" s="1">
        <v>169</v>
      </c>
      <c r="B627" s="1" t="s">
        <v>1823</v>
      </c>
    </row>
    <row r="628" spans="1:3">
      <c r="A628" s="1">
        <v>170</v>
      </c>
      <c r="B628" s="1" t="s">
        <v>1824</v>
      </c>
    </row>
    <row r="629" spans="1:3">
      <c r="A629" s="1">
        <v>171</v>
      </c>
      <c r="B629" s="1" t="s">
        <v>1825</v>
      </c>
    </row>
    <row r="630" spans="1:3">
      <c r="A630" s="1">
        <v>172</v>
      </c>
      <c r="B630" s="1" t="s">
        <v>1826</v>
      </c>
    </row>
    <row r="631" spans="1:3">
      <c r="A631" s="1">
        <v>173</v>
      </c>
      <c r="B631" s="1" t="s">
        <v>1827</v>
      </c>
    </row>
    <row r="632" spans="1:3">
      <c r="A632" s="1">
        <v>174</v>
      </c>
      <c r="B632" s="1" t="s">
        <v>1828</v>
      </c>
      <c r="C632" s="1" t="s">
        <v>1828</v>
      </c>
    </row>
    <row r="633" spans="1:3">
      <c r="A633" s="1">
        <v>175</v>
      </c>
      <c r="B633" s="1" t="s">
        <v>1829</v>
      </c>
    </row>
    <row r="634" spans="1:3">
      <c r="A634" s="1">
        <v>176</v>
      </c>
      <c r="B634" s="1" t="s">
        <v>1830</v>
      </c>
    </row>
    <row r="635" spans="1:3">
      <c r="A635" s="1">
        <v>177</v>
      </c>
      <c r="B635" s="1" t="s">
        <v>1831</v>
      </c>
    </row>
    <row r="636" spans="1:3">
      <c r="A636" s="1">
        <v>178</v>
      </c>
      <c r="B636" s="1" t="s">
        <v>1832</v>
      </c>
    </row>
    <row r="637" spans="1:3">
      <c r="A637" s="1">
        <v>179</v>
      </c>
      <c r="B637" s="1" t="s">
        <v>1833</v>
      </c>
    </row>
    <row r="638" spans="1:3">
      <c r="A638" s="1">
        <v>180</v>
      </c>
      <c r="B638" s="1" t="s">
        <v>1834</v>
      </c>
    </row>
    <row r="639" spans="1:3">
      <c r="A639" s="1">
        <v>181</v>
      </c>
      <c r="B639" s="1" t="s">
        <v>1835</v>
      </c>
    </row>
    <row r="640" spans="1:3">
      <c r="A640" s="1">
        <v>182</v>
      </c>
      <c r="B640" s="1" t="s">
        <v>1836</v>
      </c>
    </row>
    <row r="641" spans="1:2">
      <c r="A641" s="1">
        <v>183</v>
      </c>
      <c r="B641" s="1" t="s">
        <v>1837</v>
      </c>
    </row>
    <row r="642" spans="1:2">
      <c r="A642" s="1">
        <v>184</v>
      </c>
      <c r="B642" s="1" t="s">
        <v>1838</v>
      </c>
    </row>
    <row r="643" spans="1:2">
      <c r="A643" s="1">
        <v>185</v>
      </c>
      <c r="B643" s="1" t="s">
        <v>1839</v>
      </c>
    </row>
    <row r="644" spans="1:2">
      <c r="A644" s="1">
        <v>186</v>
      </c>
      <c r="B644" s="1" t="s">
        <v>1840</v>
      </c>
    </row>
    <row r="645" spans="1:2">
      <c r="A645" s="1">
        <v>187</v>
      </c>
      <c r="B645" s="1" t="s">
        <v>1841</v>
      </c>
    </row>
    <row r="646" spans="1:2">
      <c r="A646" s="1">
        <v>188</v>
      </c>
      <c r="B646" s="1" t="s">
        <v>1735</v>
      </c>
    </row>
    <row r="647" spans="1:2">
      <c r="A647" s="1">
        <v>189</v>
      </c>
      <c r="B647" s="1" t="s">
        <v>1842</v>
      </c>
    </row>
    <row r="648" spans="1:2">
      <c r="A648" s="1">
        <v>190</v>
      </c>
      <c r="B648" s="1" t="s">
        <v>1843</v>
      </c>
    </row>
    <row r="649" spans="1:2">
      <c r="A649" s="1">
        <v>191</v>
      </c>
      <c r="B649" s="1" t="s">
        <v>1844</v>
      </c>
    </row>
    <row r="650" spans="1:2">
      <c r="A650" s="1">
        <v>192</v>
      </c>
      <c r="B650" s="1" t="s">
        <v>1845</v>
      </c>
    </row>
    <row r="651" spans="1:2" ht="33">
      <c r="A651" s="1">
        <v>193</v>
      </c>
      <c r="B651" s="15" t="s">
        <v>1846</v>
      </c>
    </row>
    <row r="652" spans="1:2">
      <c r="A652" s="1">
        <v>194</v>
      </c>
      <c r="B652" s="1" t="s">
        <v>1847</v>
      </c>
    </row>
    <row r="653" spans="1:2">
      <c r="A653" s="1">
        <v>195</v>
      </c>
      <c r="B653" s="1" t="s">
        <v>1848</v>
      </c>
    </row>
    <row r="654" spans="1:2">
      <c r="A654" s="1">
        <v>196</v>
      </c>
      <c r="B654" s="1" t="s">
        <v>1849</v>
      </c>
    </row>
    <row r="655" spans="1:2">
      <c r="A655" s="1">
        <v>197</v>
      </c>
      <c r="B655" s="1" t="s">
        <v>1850</v>
      </c>
    </row>
    <row r="656" spans="1:2">
      <c r="A656" s="1">
        <v>198</v>
      </c>
      <c r="B656" s="1" t="s">
        <v>1851</v>
      </c>
    </row>
    <row r="657" spans="1:2">
      <c r="A657" s="1">
        <v>199</v>
      </c>
      <c r="B657" s="1" t="s">
        <v>1852</v>
      </c>
    </row>
    <row r="658" spans="1:2">
      <c r="A658" s="1">
        <v>200</v>
      </c>
      <c r="B658" s="1" t="s">
        <v>1853</v>
      </c>
    </row>
    <row r="659" spans="1:2" ht="33">
      <c r="A659" s="1">
        <v>201</v>
      </c>
      <c r="B659" s="15" t="s">
        <v>1846</v>
      </c>
    </row>
    <row r="660" spans="1:2">
      <c r="A660" s="1">
        <v>202</v>
      </c>
      <c r="B660" s="1" t="s">
        <v>1854</v>
      </c>
    </row>
    <row r="661" spans="1:2">
      <c r="A661" s="1">
        <v>203</v>
      </c>
      <c r="B661" s="1" t="s">
        <v>1855</v>
      </c>
    </row>
    <row r="662" spans="1:2" ht="33">
      <c r="A662" s="1">
        <v>204</v>
      </c>
      <c r="B662" s="15" t="s">
        <v>1856</v>
      </c>
    </row>
    <row r="663" spans="1:2">
      <c r="A663" s="1">
        <v>205</v>
      </c>
      <c r="B663" s="1" t="s">
        <v>1857</v>
      </c>
    </row>
    <row r="664" spans="1:2" ht="33">
      <c r="A664" s="1">
        <v>206</v>
      </c>
      <c r="B664" s="15" t="s">
        <v>1858</v>
      </c>
    </row>
    <row r="665" spans="1:2">
      <c r="A665" s="1">
        <v>207</v>
      </c>
      <c r="B665" s="1" t="s">
        <v>1859</v>
      </c>
    </row>
    <row r="666" spans="1:2">
      <c r="A666" s="1">
        <v>208</v>
      </c>
      <c r="B666" s="1" t="s">
        <v>1860</v>
      </c>
    </row>
    <row r="667" spans="1:2">
      <c r="A667" s="1">
        <v>209</v>
      </c>
      <c r="B667" s="1" t="s">
        <v>1861</v>
      </c>
    </row>
    <row r="668" spans="1:2" ht="33">
      <c r="A668" s="1">
        <v>210</v>
      </c>
      <c r="B668" s="15" t="s">
        <v>1862</v>
      </c>
    </row>
    <row r="669" spans="1:2">
      <c r="A669" s="1">
        <v>211</v>
      </c>
      <c r="B669" s="1" t="s">
        <v>1863</v>
      </c>
    </row>
    <row r="670" spans="1:2">
      <c r="A670" s="1">
        <v>212</v>
      </c>
      <c r="B670" s="1" t="s">
        <v>1864</v>
      </c>
    </row>
    <row r="671" spans="1:2">
      <c r="A671" s="1">
        <v>213</v>
      </c>
      <c r="B671" s="1" t="s">
        <v>1865</v>
      </c>
    </row>
    <row r="672" spans="1:2">
      <c r="A672" s="1">
        <v>214</v>
      </c>
      <c r="B672" s="1" t="s">
        <v>1866</v>
      </c>
    </row>
    <row r="673" spans="1:2">
      <c r="A673" s="1">
        <v>215</v>
      </c>
      <c r="B673" s="1" t="s">
        <v>1867</v>
      </c>
    </row>
    <row r="674" spans="1:2">
      <c r="A674" s="1">
        <v>216</v>
      </c>
      <c r="B674" s="1" t="s">
        <v>1868</v>
      </c>
    </row>
    <row r="675" spans="1:2">
      <c r="A675" s="1">
        <v>217</v>
      </c>
      <c r="B675" s="1" t="s">
        <v>1869</v>
      </c>
    </row>
    <row r="676" spans="1:2">
      <c r="A676" s="1">
        <v>218</v>
      </c>
      <c r="B676" s="1" t="s">
        <v>1870</v>
      </c>
    </row>
    <row r="677" spans="1:2">
      <c r="A677" s="1">
        <v>219</v>
      </c>
      <c r="B677" s="1" t="s">
        <v>1871</v>
      </c>
    </row>
    <row r="678" spans="1:2">
      <c r="A678" s="1">
        <v>220</v>
      </c>
      <c r="B678" s="1" t="s">
        <v>1872</v>
      </c>
    </row>
    <row r="679" spans="1:2">
      <c r="A679" s="1">
        <v>221</v>
      </c>
      <c r="B679" s="1" t="s">
        <v>1873</v>
      </c>
    </row>
    <row r="680" spans="1:2">
      <c r="A680" s="1">
        <v>222</v>
      </c>
      <c r="B680" s="1" t="s">
        <v>1874</v>
      </c>
    </row>
    <row r="681" spans="1:2">
      <c r="A681" s="1">
        <v>223</v>
      </c>
      <c r="B681" s="1" t="s">
        <v>1875</v>
      </c>
    </row>
    <row r="682" spans="1:2">
      <c r="A682" s="1">
        <v>224</v>
      </c>
      <c r="B682" s="1" t="s">
        <v>1876</v>
      </c>
    </row>
    <row r="683" spans="1:2">
      <c r="A683" s="1">
        <v>225</v>
      </c>
      <c r="B683" s="1" t="s">
        <v>1877</v>
      </c>
    </row>
    <row r="684" spans="1:2">
      <c r="A684" s="1">
        <v>226</v>
      </c>
      <c r="B684" s="1" t="s">
        <v>1878</v>
      </c>
    </row>
    <row r="685" spans="1:2">
      <c r="A685" s="1">
        <v>227</v>
      </c>
      <c r="B685" s="1" t="s">
        <v>1857</v>
      </c>
    </row>
    <row r="686" spans="1:2">
      <c r="A686" s="1">
        <v>228</v>
      </c>
      <c r="B686" s="1" t="s">
        <v>1879</v>
      </c>
    </row>
    <row r="687" spans="1:2">
      <c r="A687" s="1">
        <v>229</v>
      </c>
      <c r="B687" s="1" t="s">
        <v>1880</v>
      </c>
    </row>
    <row r="688" spans="1:2">
      <c r="A688" s="1">
        <v>230</v>
      </c>
      <c r="B688" s="1" t="s">
        <v>1881</v>
      </c>
    </row>
    <row r="689" spans="1:2">
      <c r="A689" s="1">
        <v>231</v>
      </c>
      <c r="B689" s="1" t="s">
        <v>1882</v>
      </c>
    </row>
    <row r="690" spans="1:2">
      <c r="A690" s="1">
        <v>232</v>
      </c>
      <c r="B690" s="1" t="s">
        <v>1883</v>
      </c>
    </row>
    <row r="691" spans="1:2">
      <c r="A691" s="1">
        <v>233</v>
      </c>
      <c r="B691" s="1" t="s">
        <v>1884</v>
      </c>
    </row>
    <row r="692" spans="1:2">
      <c r="A692" s="1">
        <v>234</v>
      </c>
      <c r="B692" s="1" t="s">
        <v>1885</v>
      </c>
    </row>
    <row r="693" spans="1:2">
      <c r="A693" s="1">
        <v>235</v>
      </c>
      <c r="B693" s="1" t="s">
        <v>1886</v>
      </c>
    </row>
    <row r="694" spans="1:2">
      <c r="A694" s="1">
        <v>236</v>
      </c>
      <c r="B694" s="1" t="s">
        <v>1887</v>
      </c>
    </row>
    <row r="695" spans="1:2">
      <c r="A695" s="1">
        <v>237</v>
      </c>
      <c r="B695" s="1" t="s">
        <v>1888</v>
      </c>
    </row>
    <row r="696" spans="1:2">
      <c r="A696" s="1">
        <v>238</v>
      </c>
      <c r="B696" s="1" t="s">
        <v>1889</v>
      </c>
    </row>
    <row r="697" spans="1:2">
      <c r="A697" s="1">
        <v>239</v>
      </c>
      <c r="B697" s="1" t="s">
        <v>1890</v>
      </c>
    </row>
    <row r="698" spans="1:2">
      <c r="A698" s="1">
        <v>240</v>
      </c>
      <c r="B698" s="1" t="s">
        <v>1891</v>
      </c>
    </row>
    <row r="699" spans="1:2">
      <c r="A699" s="1">
        <v>241</v>
      </c>
      <c r="B699" s="1" t="s">
        <v>1892</v>
      </c>
    </row>
    <row r="700" spans="1:2">
      <c r="A700" s="1">
        <v>242</v>
      </c>
      <c r="B700" s="1" t="s">
        <v>1893</v>
      </c>
    </row>
    <row r="701" spans="1:2">
      <c r="A701" s="1">
        <v>243</v>
      </c>
      <c r="B701" s="1" t="s">
        <v>1894</v>
      </c>
    </row>
    <row r="702" spans="1:2">
      <c r="A702" s="1">
        <v>244</v>
      </c>
      <c r="B702" s="1" t="s">
        <v>1895</v>
      </c>
    </row>
    <row r="703" spans="1:2">
      <c r="A703" s="1">
        <v>245</v>
      </c>
      <c r="B703" s="1" t="s">
        <v>1896</v>
      </c>
    </row>
    <row r="704" spans="1:2">
      <c r="A704" s="1">
        <v>246</v>
      </c>
      <c r="B704" s="1" t="s">
        <v>1880</v>
      </c>
    </row>
    <row r="705" spans="1:2">
      <c r="A705" s="1">
        <v>247</v>
      </c>
      <c r="B705" s="1" t="s">
        <v>1897</v>
      </c>
    </row>
    <row r="706" spans="1:2">
      <c r="A706" s="1">
        <v>248</v>
      </c>
      <c r="B706" s="1" t="s">
        <v>1898</v>
      </c>
    </row>
    <row r="707" spans="1:2">
      <c r="A707" s="1">
        <v>249</v>
      </c>
      <c r="B707" s="1" t="s">
        <v>1899</v>
      </c>
    </row>
    <row r="708" spans="1:2">
      <c r="A708" s="1">
        <v>250</v>
      </c>
      <c r="B708" s="1" t="s">
        <v>1900</v>
      </c>
    </row>
    <row r="709" spans="1:2">
      <c r="A709" s="1">
        <v>251</v>
      </c>
      <c r="B709" s="1" t="s">
        <v>1901</v>
      </c>
    </row>
    <row r="710" spans="1:2">
      <c r="A710" s="1">
        <v>252</v>
      </c>
      <c r="B710" s="1" t="s">
        <v>1902</v>
      </c>
    </row>
    <row r="711" spans="1:2">
      <c r="A711" s="1">
        <v>253</v>
      </c>
      <c r="B711" s="1" t="s">
        <v>1903</v>
      </c>
    </row>
    <row r="712" spans="1:2">
      <c r="A712" s="1">
        <v>254</v>
      </c>
      <c r="B712" s="1" t="s">
        <v>1904</v>
      </c>
    </row>
    <row r="713" spans="1:2">
      <c r="A713" s="1">
        <v>255</v>
      </c>
      <c r="B713" s="1" t="s">
        <v>1905</v>
      </c>
    </row>
    <row r="714" spans="1:2">
      <c r="A714" s="1">
        <v>256</v>
      </c>
      <c r="B714" s="1" t="s">
        <v>1906</v>
      </c>
    </row>
    <row r="715" spans="1:2">
      <c r="A715" s="1">
        <v>257</v>
      </c>
      <c r="B715" s="1" t="s">
        <v>1907</v>
      </c>
    </row>
    <row r="716" spans="1:2">
      <c r="A716" s="1">
        <v>258</v>
      </c>
      <c r="B716" s="1" t="s">
        <v>1908</v>
      </c>
    </row>
    <row r="717" spans="1:2">
      <c r="A717" s="1">
        <v>259</v>
      </c>
      <c r="B717" s="1" t="s">
        <v>1909</v>
      </c>
    </row>
    <row r="718" spans="1:2" ht="82.5">
      <c r="A718" s="1">
        <v>260</v>
      </c>
      <c r="B718" s="15" t="s">
        <v>1910</v>
      </c>
    </row>
    <row r="719" spans="1:2">
      <c r="A719" s="1">
        <v>261</v>
      </c>
      <c r="B719" s="15" t="s">
        <v>1911</v>
      </c>
    </row>
    <row r="720" spans="1:2">
      <c r="A720" s="1">
        <v>262</v>
      </c>
      <c r="B720" s="15" t="s">
        <v>1912</v>
      </c>
    </row>
    <row r="721" spans="1:2">
      <c r="A721" s="1">
        <v>263</v>
      </c>
      <c r="B721" s="15" t="s">
        <v>1913</v>
      </c>
    </row>
    <row r="722" spans="1:2">
      <c r="A722" s="1">
        <v>264</v>
      </c>
      <c r="B722" s="15" t="s">
        <v>1914</v>
      </c>
    </row>
    <row r="723" spans="1:2" ht="33">
      <c r="A723" s="1">
        <v>265</v>
      </c>
      <c r="B723" s="15" t="s">
        <v>1915</v>
      </c>
    </row>
    <row r="724" spans="1:2">
      <c r="A724" s="1">
        <v>266</v>
      </c>
      <c r="B724" s="15" t="s">
        <v>1916</v>
      </c>
    </row>
    <row r="725" spans="1:2">
      <c r="A725" s="1">
        <v>267</v>
      </c>
      <c r="B725" s="15" t="s">
        <v>1917</v>
      </c>
    </row>
    <row r="726" spans="1:2">
      <c r="A726" s="1">
        <v>268</v>
      </c>
      <c r="B726" s="15" t="s">
        <v>1918</v>
      </c>
    </row>
    <row r="727" spans="1:2">
      <c r="A727" s="1">
        <v>269</v>
      </c>
      <c r="B727" s="15" t="s">
        <v>1919</v>
      </c>
    </row>
    <row r="728" spans="1:2">
      <c r="A728" s="1">
        <v>270</v>
      </c>
      <c r="B728" s="15" t="s">
        <v>1920</v>
      </c>
    </row>
    <row r="729" spans="1:2">
      <c r="A729" s="1">
        <v>271</v>
      </c>
      <c r="B729" s="15" t="s">
        <v>1921</v>
      </c>
    </row>
    <row r="730" spans="1:2">
      <c r="A730" s="1">
        <v>272</v>
      </c>
      <c r="B730" s="15" t="s">
        <v>1922</v>
      </c>
    </row>
    <row r="731" spans="1:2">
      <c r="A731" s="1">
        <v>273</v>
      </c>
      <c r="B731" s="15" t="s">
        <v>1923</v>
      </c>
    </row>
    <row r="732" spans="1:2">
      <c r="A732" s="1">
        <v>274</v>
      </c>
      <c r="B732" s="15" t="s">
        <v>1924</v>
      </c>
    </row>
    <row r="733" spans="1:2">
      <c r="A733" s="1">
        <v>275</v>
      </c>
      <c r="B733" s="15" t="s">
        <v>1925</v>
      </c>
    </row>
    <row r="734" spans="1:2" ht="33">
      <c r="A734" s="1">
        <v>276</v>
      </c>
      <c r="B734" s="15" t="s">
        <v>1926</v>
      </c>
    </row>
    <row r="735" spans="1:2">
      <c r="A735" s="1">
        <v>277</v>
      </c>
      <c r="B735" s="15" t="s">
        <v>1927</v>
      </c>
    </row>
    <row r="736" spans="1:2">
      <c r="A736" s="1">
        <v>278</v>
      </c>
      <c r="B736" s="15" t="s">
        <v>1928</v>
      </c>
    </row>
    <row r="737" spans="1:2">
      <c r="A737" s="1">
        <v>279</v>
      </c>
      <c r="B737" s="15" t="s">
        <v>1929</v>
      </c>
    </row>
    <row r="738" spans="1:2">
      <c r="A738" s="1">
        <v>280</v>
      </c>
      <c r="B738" s="15" t="s">
        <v>1931</v>
      </c>
    </row>
    <row r="739" spans="1:2">
      <c r="A739" s="1">
        <v>281</v>
      </c>
      <c r="B739" s="15" t="s">
        <v>1932</v>
      </c>
    </row>
    <row r="740" spans="1:2">
      <c r="A740" s="1">
        <v>282</v>
      </c>
      <c r="B740" s="15" t="s">
        <v>1933</v>
      </c>
    </row>
    <row r="741" spans="1:2">
      <c r="A741" s="1">
        <v>283</v>
      </c>
      <c r="B741" s="15" t="s">
        <v>1934</v>
      </c>
    </row>
    <row r="742" spans="1:2">
      <c r="A742" s="1">
        <v>284</v>
      </c>
      <c r="B742" s="15" t="s">
        <v>1936</v>
      </c>
    </row>
    <row r="743" spans="1:2">
      <c r="A743" s="1">
        <v>285</v>
      </c>
      <c r="B743" s="15" t="s">
        <v>1937</v>
      </c>
    </row>
    <row r="744" spans="1:2">
      <c r="A744" s="1">
        <v>286</v>
      </c>
      <c r="B744" s="15" t="s">
        <v>1938</v>
      </c>
    </row>
    <row r="745" spans="1:2">
      <c r="A745" s="1">
        <v>287</v>
      </c>
      <c r="B745" s="15" t="s">
        <v>1939</v>
      </c>
    </row>
    <row r="746" spans="1:2">
      <c r="A746" s="1">
        <v>288</v>
      </c>
      <c r="B746" s="15" t="s">
        <v>1940</v>
      </c>
    </row>
    <row r="747" spans="1:2">
      <c r="A747" s="1">
        <v>289</v>
      </c>
      <c r="B747" s="15" t="s">
        <v>1941</v>
      </c>
    </row>
    <row r="748" spans="1:2">
      <c r="A748" s="1">
        <v>290</v>
      </c>
      <c r="B748" s="15" t="s">
        <v>1557</v>
      </c>
    </row>
    <row r="749" spans="1:2">
      <c r="A749" s="1">
        <v>291</v>
      </c>
      <c r="B749" s="15" t="s">
        <v>1558</v>
      </c>
    </row>
    <row r="750" spans="1:2">
      <c r="A750" s="1">
        <v>292</v>
      </c>
      <c r="B750" s="15" t="s">
        <v>1942</v>
      </c>
    </row>
    <row r="751" spans="1:2">
      <c r="A751" s="1">
        <v>293</v>
      </c>
      <c r="B751" s="15" t="s">
        <v>1943</v>
      </c>
    </row>
    <row r="752" spans="1:2">
      <c r="A752" s="1">
        <v>294</v>
      </c>
      <c r="B752" s="15" t="s">
        <v>1944</v>
      </c>
    </row>
    <row r="753" spans="1:2">
      <c r="A753" s="1">
        <v>295</v>
      </c>
      <c r="B753" s="15" t="s">
        <v>1945</v>
      </c>
    </row>
    <row r="754" spans="1:2">
      <c r="A754" s="1">
        <v>296</v>
      </c>
      <c r="B754" s="15" t="s">
        <v>1946</v>
      </c>
    </row>
    <row r="755" spans="1:2">
      <c r="A755" s="1">
        <v>297</v>
      </c>
      <c r="B755" s="15" t="s">
        <v>1947</v>
      </c>
    </row>
    <row r="756" spans="1:2">
      <c r="A756" s="1">
        <v>298</v>
      </c>
      <c r="B756" s="15" t="s">
        <v>1948</v>
      </c>
    </row>
    <row r="757" spans="1:2">
      <c r="A757" s="1">
        <v>299</v>
      </c>
      <c r="B757" s="15" t="s">
        <v>1949</v>
      </c>
    </row>
    <row r="758" spans="1:2">
      <c r="A758" s="1">
        <v>300</v>
      </c>
      <c r="B758" s="15" t="s">
        <v>1950</v>
      </c>
    </row>
    <row r="759" spans="1:2">
      <c r="A759" s="1">
        <v>301</v>
      </c>
      <c r="B759" s="15" t="s">
        <v>1951</v>
      </c>
    </row>
    <row r="760" spans="1:2">
      <c r="A760" s="1">
        <v>302</v>
      </c>
      <c r="B760" s="15" t="s">
        <v>1952</v>
      </c>
    </row>
    <row r="761" spans="1:2">
      <c r="A761" s="1">
        <v>303</v>
      </c>
      <c r="B761" s="15" t="s">
        <v>1953</v>
      </c>
    </row>
    <row r="762" spans="1:2">
      <c r="A762" s="1">
        <v>304</v>
      </c>
      <c r="B762" s="15" t="s">
        <v>1954</v>
      </c>
    </row>
    <row r="763" spans="1:2">
      <c r="A763" s="1">
        <v>305</v>
      </c>
      <c r="B763" s="15" t="s">
        <v>1955</v>
      </c>
    </row>
    <row r="764" spans="1:2">
      <c r="A764" s="1">
        <v>306</v>
      </c>
      <c r="B764" s="15" t="s">
        <v>1956</v>
      </c>
    </row>
    <row r="765" spans="1:2">
      <c r="A765" s="1">
        <v>307</v>
      </c>
      <c r="B765" s="15" t="s">
        <v>1957</v>
      </c>
    </row>
    <row r="766" spans="1:2">
      <c r="A766" s="1">
        <v>308</v>
      </c>
      <c r="B766" s="15" t="s">
        <v>1958</v>
      </c>
    </row>
    <row r="767" spans="1:2">
      <c r="A767" s="1">
        <v>309</v>
      </c>
      <c r="B767" s="15" t="s">
        <v>1959</v>
      </c>
    </row>
    <row r="768" spans="1:2">
      <c r="A768" s="1">
        <v>310</v>
      </c>
      <c r="B768" s="15" t="s">
        <v>1960</v>
      </c>
    </row>
    <row r="769" spans="1:2">
      <c r="A769" s="1">
        <v>311</v>
      </c>
      <c r="B769" s="15" t="s">
        <v>1836</v>
      </c>
    </row>
    <row r="770" spans="1:2">
      <c r="A770" s="1">
        <v>312</v>
      </c>
      <c r="B770" s="15" t="s">
        <v>1961</v>
      </c>
    </row>
    <row r="771" spans="1:2">
      <c r="A771" s="1">
        <v>313</v>
      </c>
      <c r="B771" s="15" t="s">
        <v>1962</v>
      </c>
    </row>
    <row r="772" spans="1:2">
      <c r="A772" s="1">
        <v>314</v>
      </c>
      <c r="B772" s="15" t="s">
        <v>1963</v>
      </c>
    </row>
    <row r="773" spans="1:2">
      <c r="A773" s="1">
        <v>315</v>
      </c>
      <c r="B773" s="15" t="s">
        <v>1964</v>
      </c>
    </row>
    <row r="774" spans="1:2">
      <c r="A774" s="1">
        <v>316</v>
      </c>
      <c r="B774" s="15" t="s">
        <v>5719</v>
      </c>
    </row>
    <row r="775" spans="1:2">
      <c r="A775" s="1">
        <v>317</v>
      </c>
      <c r="B775" s="15" t="s">
        <v>5720</v>
      </c>
    </row>
    <row r="776" spans="1:2">
      <c r="A776" s="1">
        <v>318</v>
      </c>
      <c r="B776" s="15" t="s">
        <v>5721</v>
      </c>
    </row>
    <row r="777" spans="1:2">
      <c r="A777" s="1">
        <v>319</v>
      </c>
      <c r="B777" s="15" t="s">
        <v>5722</v>
      </c>
    </row>
    <row r="778" spans="1:2">
      <c r="A778" s="1">
        <v>320</v>
      </c>
      <c r="B778" s="15" t="s">
        <v>5723</v>
      </c>
    </row>
    <row r="779" spans="1:2">
      <c r="A779" s="1">
        <v>441</v>
      </c>
      <c r="B779" s="15" t="s">
        <v>1965</v>
      </c>
    </row>
    <row r="780" spans="1:2">
      <c r="A780" s="1">
        <v>444</v>
      </c>
      <c r="B780" s="1" t="s">
        <v>1966</v>
      </c>
    </row>
    <row r="781" spans="1:2">
      <c r="A781" s="1">
        <v>445</v>
      </c>
      <c r="B781" s="1" t="s">
        <v>1967</v>
      </c>
    </row>
    <row r="782" spans="1:2">
      <c r="A782" s="15">
        <v>450</v>
      </c>
      <c r="B782" s="1" t="s">
        <v>1968</v>
      </c>
    </row>
    <row r="783" spans="1:2">
      <c r="A783" s="15">
        <v>451</v>
      </c>
      <c r="B783" s="1" t="s">
        <v>1969</v>
      </c>
    </row>
    <row r="784" spans="1:2">
      <c r="A784" s="15">
        <v>452</v>
      </c>
      <c r="B784" s="1" t="s">
        <v>1970</v>
      </c>
    </row>
    <row r="785" spans="1:2">
      <c r="A785" s="15">
        <v>453</v>
      </c>
      <c r="B785" s="1" t="s">
        <v>1971</v>
      </c>
    </row>
    <row r="786" spans="1:2">
      <c r="A786" s="15">
        <v>454</v>
      </c>
      <c r="B786" s="1" t="s">
        <v>1972</v>
      </c>
    </row>
    <row r="787" spans="1:2">
      <c r="A787" s="15">
        <v>455</v>
      </c>
      <c r="B787" s="1" t="s">
        <v>1973</v>
      </c>
    </row>
    <row r="788" spans="1:2">
      <c r="A788" s="15">
        <v>456</v>
      </c>
      <c r="B788" s="1" t="s">
        <v>1974</v>
      </c>
    </row>
    <row r="789" spans="1:2">
      <c r="A789" s="15">
        <v>1001</v>
      </c>
      <c r="B789" s="1" t="s">
        <v>5726</v>
      </c>
    </row>
    <row r="790" spans="1:2">
      <c r="A790" s="15">
        <v>1101</v>
      </c>
      <c r="B790" s="1" t="s">
        <v>5730</v>
      </c>
    </row>
    <row r="791" spans="1:2">
      <c r="A791" s="15">
        <v>1002</v>
      </c>
      <c r="B791" s="1" t="s">
        <v>5727</v>
      </c>
    </row>
    <row r="792" spans="1:2">
      <c r="A792" s="15">
        <v>1102</v>
      </c>
      <c r="B792" s="1" t="s">
        <v>5731</v>
      </c>
    </row>
    <row r="793" spans="1:2">
      <c r="A793" s="15">
        <v>1003</v>
      </c>
      <c r="B793" s="1" t="s">
        <v>5728</v>
      </c>
    </row>
    <row r="794" spans="1:2">
      <c r="A794" s="15">
        <v>1103</v>
      </c>
      <c r="B794" s="1" t="s">
        <v>5731</v>
      </c>
    </row>
    <row r="795" spans="1:2">
      <c r="A795" s="15">
        <v>1004</v>
      </c>
      <c r="B795" s="1" t="s">
        <v>5729</v>
      </c>
    </row>
    <row r="796" spans="1:2">
      <c r="A796" s="15">
        <v>1104</v>
      </c>
      <c r="B796" s="1" t="s">
        <v>5732</v>
      </c>
    </row>
    <row r="797" spans="1:2">
      <c r="A797" s="1">
        <v>3331</v>
      </c>
      <c r="B797" s="1" t="s">
        <v>1975</v>
      </c>
    </row>
    <row r="798" spans="1:2">
      <c r="A798" s="1">
        <v>3332</v>
      </c>
      <c r="B798" s="1" t="s">
        <v>1976</v>
      </c>
    </row>
    <row r="799" spans="1:2">
      <c r="A799" s="1">
        <v>3333</v>
      </c>
      <c r="B799" s="1" t="s">
        <v>1977</v>
      </c>
    </row>
    <row r="800" spans="1:2">
      <c r="A800" s="1">
        <v>3334</v>
      </c>
      <c r="B800" s="1" t="s">
        <v>1978</v>
      </c>
    </row>
    <row r="801" spans="1:2">
      <c r="A801" s="1">
        <v>3335</v>
      </c>
      <c r="B801" s="1" t="s">
        <v>1979</v>
      </c>
    </row>
    <row r="802" spans="1:2" ht="17.25" thickBot="1">
      <c r="A802" s="1">
        <v>3336</v>
      </c>
      <c r="B802" s="1" t="s">
        <v>1980</v>
      </c>
    </row>
    <row r="803" spans="1:2" ht="17.25" thickBot="1">
      <c r="A803" s="14">
        <v>812001</v>
      </c>
      <c r="B803" s="7" t="s">
        <v>442</v>
      </c>
    </row>
    <row r="804" spans="1:2" ht="17.25" thickBot="1">
      <c r="A804" s="14">
        <v>822001</v>
      </c>
      <c r="B804" s="7" t="s">
        <v>443</v>
      </c>
    </row>
    <row r="805" spans="1:2" ht="17.25" thickBot="1">
      <c r="A805" s="14">
        <v>832001</v>
      </c>
      <c r="B805" s="7" t="s">
        <v>444</v>
      </c>
    </row>
    <row r="806" spans="1:2" ht="17.25" thickBot="1">
      <c r="A806" s="14">
        <f>A803+1</f>
        <v>812002</v>
      </c>
      <c r="B806" s="7" t="s">
        <v>445</v>
      </c>
    </row>
    <row r="807" spans="1:2" ht="17.25" thickBot="1">
      <c r="A807" s="14">
        <f t="shared" ref="A807:A850" si="1">A804+1</f>
        <v>822002</v>
      </c>
      <c r="B807" s="7" t="s">
        <v>446</v>
      </c>
    </row>
    <row r="808" spans="1:2" ht="17.25" thickBot="1">
      <c r="A808" s="14">
        <f t="shared" si="1"/>
        <v>832002</v>
      </c>
      <c r="B808" s="7" t="s">
        <v>489</v>
      </c>
    </row>
    <row r="809" spans="1:2" ht="17.25" thickBot="1">
      <c r="A809" s="14">
        <f t="shared" si="1"/>
        <v>812003</v>
      </c>
      <c r="B809" s="7" t="s">
        <v>447</v>
      </c>
    </row>
    <row r="810" spans="1:2" ht="17.25" thickBot="1">
      <c r="A810" s="14">
        <f t="shared" si="1"/>
        <v>822003</v>
      </c>
      <c r="B810" s="7" t="s">
        <v>448</v>
      </c>
    </row>
    <row r="811" spans="1:2" ht="17.25" thickBot="1">
      <c r="A811" s="14">
        <f t="shared" si="1"/>
        <v>832003</v>
      </c>
      <c r="B811" s="7" t="s">
        <v>5445</v>
      </c>
    </row>
    <row r="812" spans="1:2" ht="17.25" thickBot="1">
      <c r="A812" s="14">
        <f t="shared" si="1"/>
        <v>812004</v>
      </c>
      <c r="B812" s="7" t="s">
        <v>449</v>
      </c>
    </row>
    <row r="813" spans="1:2" ht="17.25" thickBot="1">
      <c r="A813" s="14">
        <f t="shared" si="1"/>
        <v>822004</v>
      </c>
      <c r="B813" s="7" t="s">
        <v>450</v>
      </c>
    </row>
    <row r="814" spans="1:2" ht="17.25" thickBot="1">
      <c r="A814" s="14">
        <f t="shared" si="1"/>
        <v>832004</v>
      </c>
      <c r="B814" s="7" t="s">
        <v>491</v>
      </c>
    </row>
    <row r="815" spans="1:2" ht="17.25" thickBot="1">
      <c r="A815" s="14">
        <f t="shared" si="1"/>
        <v>812005</v>
      </c>
      <c r="B815" s="7" t="s">
        <v>451</v>
      </c>
    </row>
    <row r="816" spans="1:2" ht="17.25" thickBot="1">
      <c r="A816" s="14">
        <f t="shared" si="1"/>
        <v>822005</v>
      </c>
      <c r="B816" s="7" t="s">
        <v>452</v>
      </c>
    </row>
    <row r="817" spans="1:2" ht="17.25" thickBot="1">
      <c r="A817" s="14">
        <f t="shared" si="1"/>
        <v>832005</v>
      </c>
      <c r="B817" s="7" t="s">
        <v>453</v>
      </c>
    </row>
    <row r="818" spans="1:2" ht="17.25" thickBot="1">
      <c r="A818" s="14">
        <f t="shared" si="1"/>
        <v>812006</v>
      </c>
      <c r="B818" s="7" t="s">
        <v>5449</v>
      </c>
    </row>
    <row r="819" spans="1:2" ht="17.25" thickBot="1">
      <c r="A819" s="14">
        <f t="shared" si="1"/>
        <v>822006</v>
      </c>
      <c r="B819" s="7" t="s">
        <v>5446</v>
      </c>
    </row>
    <row r="820" spans="1:2" ht="17.25" thickBot="1">
      <c r="A820" s="14">
        <f t="shared" si="1"/>
        <v>832006</v>
      </c>
      <c r="B820" s="7" t="s">
        <v>5447</v>
      </c>
    </row>
    <row r="821" spans="1:2" ht="17.25" thickBot="1">
      <c r="A821" s="14">
        <f t="shared" si="1"/>
        <v>812007</v>
      </c>
      <c r="B821" s="7" t="s">
        <v>454</v>
      </c>
    </row>
    <row r="822" spans="1:2" ht="17.25" thickBot="1">
      <c r="A822" s="14">
        <f t="shared" si="1"/>
        <v>822007</v>
      </c>
      <c r="B822" s="7" t="s">
        <v>455</v>
      </c>
    </row>
    <row r="823" spans="1:2" ht="17.25" thickBot="1">
      <c r="A823" s="14">
        <f t="shared" si="1"/>
        <v>832007</v>
      </c>
      <c r="B823" s="7" t="s">
        <v>456</v>
      </c>
    </row>
    <row r="824" spans="1:2" ht="17.25" thickBot="1">
      <c r="A824" s="14">
        <f t="shared" si="1"/>
        <v>812008</v>
      </c>
      <c r="B824" s="7" t="s">
        <v>457</v>
      </c>
    </row>
    <row r="825" spans="1:2" ht="17.25" thickBot="1">
      <c r="A825" s="14">
        <f t="shared" si="1"/>
        <v>822008</v>
      </c>
      <c r="B825" s="7" t="s">
        <v>458</v>
      </c>
    </row>
    <row r="826" spans="1:2" ht="17.25" thickBot="1">
      <c r="A826" s="14">
        <f t="shared" si="1"/>
        <v>832008</v>
      </c>
      <c r="B826" s="7" t="s">
        <v>459</v>
      </c>
    </row>
    <row r="827" spans="1:2" ht="17.25" thickBot="1">
      <c r="A827" s="14">
        <f t="shared" si="1"/>
        <v>812009</v>
      </c>
      <c r="B827" s="7" t="s">
        <v>460</v>
      </c>
    </row>
    <row r="828" spans="1:2" ht="17.25" thickBot="1">
      <c r="A828" s="14">
        <f t="shared" si="1"/>
        <v>822009</v>
      </c>
      <c r="B828" s="7" t="s">
        <v>461</v>
      </c>
    </row>
    <row r="829" spans="1:2" ht="17.25" thickBot="1">
      <c r="A829" s="14">
        <f t="shared" si="1"/>
        <v>832009</v>
      </c>
      <c r="B829" s="7" t="s">
        <v>5440</v>
      </c>
    </row>
    <row r="830" spans="1:2" ht="17.25" thickBot="1">
      <c r="A830" s="14">
        <f t="shared" si="1"/>
        <v>812010</v>
      </c>
      <c r="B830" s="7" t="s">
        <v>5441</v>
      </c>
    </row>
    <row r="831" spans="1:2" ht="17.25" thickBot="1">
      <c r="A831" s="14">
        <f t="shared" si="1"/>
        <v>822010</v>
      </c>
      <c r="B831" s="7" t="s">
        <v>5442</v>
      </c>
    </row>
    <row r="832" spans="1:2" ht="17.25" thickBot="1">
      <c r="A832" s="14">
        <f t="shared" si="1"/>
        <v>832010</v>
      </c>
      <c r="B832" s="7" t="s">
        <v>5443</v>
      </c>
    </row>
    <row r="833" spans="1:2" ht="17.25" thickBot="1">
      <c r="A833" s="14">
        <f t="shared" si="1"/>
        <v>812011</v>
      </c>
      <c r="B833" s="7" t="s">
        <v>462</v>
      </c>
    </row>
    <row r="834" spans="1:2" ht="17.25" thickBot="1">
      <c r="A834" s="14">
        <f t="shared" si="1"/>
        <v>822011</v>
      </c>
      <c r="B834" s="7" t="s">
        <v>463</v>
      </c>
    </row>
    <row r="835" spans="1:2" ht="17.25" thickBot="1">
      <c r="A835" s="14">
        <f t="shared" si="1"/>
        <v>832011</v>
      </c>
      <c r="B835" s="7" t="s">
        <v>5448</v>
      </c>
    </row>
    <row r="836" spans="1:2" ht="17.25" thickBot="1">
      <c r="A836" s="14">
        <f t="shared" si="1"/>
        <v>812012</v>
      </c>
      <c r="B836" s="7" t="s">
        <v>464</v>
      </c>
    </row>
    <row r="837" spans="1:2" ht="17.25" thickBot="1">
      <c r="A837" s="14">
        <f t="shared" si="1"/>
        <v>822012</v>
      </c>
      <c r="B837" s="7" t="s">
        <v>465</v>
      </c>
    </row>
    <row r="838" spans="1:2" ht="17.25" thickBot="1">
      <c r="A838" s="14">
        <f t="shared" si="1"/>
        <v>832012</v>
      </c>
      <c r="B838" s="7" t="s">
        <v>466</v>
      </c>
    </row>
    <row r="839" spans="1:2" ht="17.25" thickBot="1">
      <c r="A839" s="14">
        <f t="shared" si="1"/>
        <v>812013</v>
      </c>
      <c r="B839" s="7" t="s">
        <v>467</v>
      </c>
    </row>
    <row r="840" spans="1:2" ht="17.25" thickBot="1">
      <c r="A840" s="14">
        <f t="shared" si="1"/>
        <v>822013</v>
      </c>
      <c r="B840" s="7" t="s">
        <v>468</v>
      </c>
    </row>
    <row r="841" spans="1:2" ht="17.25" thickBot="1">
      <c r="A841" s="14">
        <f t="shared" si="1"/>
        <v>832013</v>
      </c>
      <c r="B841" s="7" t="s">
        <v>469</v>
      </c>
    </row>
    <row r="842" spans="1:2" ht="17.25" thickBot="1">
      <c r="A842" s="14">
        <f t="shared" si="1"/>
        <v>812014</v>
      </c>
      <c r="B842" s="7" t="s">
        <v>470</v>
      </c>
    </row>
    <row r="843" spans="1:2" ht="17.25" thickBot="1">
      <c r="A843" s="14">
        <f t="shared" si="1"/>
        <v>822014</v>
      </c>
      <c r="B843" s="7" t="s">
        <v>471</v>
      </c>
    </row>
    <row r="844" spans="1:2" ht="17.25" thickBot="1">
      <c r="A844" s="14">
        <f t="shared" si="1"/>
        <v>832014</v>
      </c>
      <c r="B844" s="7" t="s">
        <v>500</v>
      </c>
    </row>
    <row r="845" spans="1:2" ht="17.25" thickBot="1">
      <c r="A845" s="14">
        <f t="shared" si="1"/>
        <v>812015</v>
      </c>
      <c r="B845" s="7" t="s">
        <v>472</v>
      </c>
    </row>
    <row r="846" spans="1:2" ht="17.25" thickBot="1">
      <c r="A846" s="14">
        <f t="shared" si="1"/>
        <v>822015</v>
      </c>
      <c r="B846" s="7" t="s">
        <v>473</v>
      </c>
    </row>
    <row r="847" spans="1:2" ht="17.25" thickBot="1">
      <c r="A847" s="14">
        <f t="shared" si="1"/>
        <v>832015</v>
      </c>
      <c r="B847" s="7" t="s">
        <v>474</v>
      </c>
    </row>
    <row r="848" spans="1:2" ht="17.25" thickBot="1">
      <c r="A848" s="14">
        <f t="shared" si="1"/>
        <v>812016</v>
      </c>
      <c r="B848" s="7" t="s">
        <v>475</v>
      </c>
    </row>
    <row r="849" spans="1:2" ht="17.25" thickBot="1">
      <c r="A849" s="14">
        <f t="shared" si="1"/>
        <v>822016</v>
      </c>
      <c r="B849" s="7" t="s">
        <v>476</v>
      </c>
    </row>
    <row r="850" spans="1:2" ht="17.25" thickBot="1">
      <c r="A850" s="14">
        <f t="shared" si="1"/>
        <v>832016</v>
      </c>
      <c r="B850" s="7" t="s">
        <v>5444</v>
      </c>
    </row>
    <row r="851" spans="1:2">
      <c r="A851" s="1">
        <v>811001</v>
      </c>
      <c r="B851" s="7" t="s">
        <v>5439</v>
      </c>
    </row>
    <row r="852" spans="1:2">
      <c r="A852" s="1">
        <v>821001</v>
      </c>
      <c r="B852" s="7" t="s">
        <v>5485</v>
      </c>
    </row>
    <row r="853" spans="1:2">
      <c r="A853" s="1">
        <v>831001</v>
      </c>
      <c r="B853" s="7" t="s">
        <v>5447</v>
      </c>
    </row>
    <row r="854" spans="1:2">
      <c r="A854" s="1">
        <v>811002</v>
      </c>
      <c r="B854" s="8" t="s">
        <v>5450</v>
      </c>
    </row>
    <row r="855" spans="1:2">
      <c r="A855" s="1">
        <v>821002</v>
      </c>
      <c r="B855" s="8" t="s">
        <v>5486</v>
      </c>
    </row>
    <row r="856" spans="1:2">
      <c r="A856" s="1">
        <v>831002</v>
      </c>
      <c r="B856" s="8" t="s">
        <v>5487</v>
      </c>
    </row>
    <row r="857" spans="1:2">
      <c r="A857" s="1">
        <v>811003</v>
      </c>
      <c r="B857" s="7" t="s">
        <v>1496</v>
      </c>
    </row>
    <row r="858" spans="1:2">
      <c r="A858" s="1">
        <v>821003</v>
      </c>
      <c r="B858" s="7" t="s">
        <v>1514</v>
      </c>
    </row>
    <row r="859" spans="1:2">
      <c r="A859" s="1">
        <v>831003</v>
      </c>
      <c r="B859" s="7" t="s">
        <v>5451</v>
      </c>
    </row>
    <row r="860" spans="1:2">
      <c r="A860" s="1">
        <v>811004</v>
      </c>
      <c r="B860" s="7" t="s">
        <v>5452</v>
      </c>
    </row>
    <row r="861" spans="1:2">
      <c r="A861" s="1">
        <v>821004</v>
      </c>
      <c r="B861" s="7" t="s">
        <v>5488</v>
      </c>
    </row>
    <row r="862" spans="1:2">
      <c r="A862" s="1">
        <v>831004</v>
      </c>
      <c r="B862" s="8" t="s">
        <v>5453</v>
      </c>
    </row>
    <row r="863" spans="1:2">
      <c r="A863" s="1">
        <v>811005</v>
      </c>
      <c r="B863" s="7" t="s">
        <v>5454</v>
      </c>
    </row>
    <row r="864" spans="1:2">
      <c r="A864" s="1">
        <v>821005</v>
      </c>
      <c r="B864" s="7" t="s">
        <v>5489</v>
      </c>
    </row>
    <row r="865" spans="1:2">
      <c r="A865" s="1">
        <v>831005</v>
      </c>
      <c r="B865" s="7" t="s">
        <v>5455</v>
      </c>
    </row>
    <row r="866" spans="1:2">
      <c r="A866" s="1">
        <v>811006</v>
      </c>
      <c r="B866" s="7" t="s">
        <v>5456</v>
      </c>
    </row>
    <row r="867" spans="1:2">
      <c r="A867" s="1">
        <v>821006</v>
      </c>
      <c r="B867" s="7" t="s">
        <v>5457</v>
      </c>
    </row>
    <row r="868" spans="1:2">
      <c r="A868" s="1">
        <v>831006</v>
      </c>
      <c r="B868" s="7" t="s">
        <v>5458</v>
      </c>
    </row>
    <row r="869" spans="1:2">
      <c r="A869" s="1">
        <v>811007</v>
      </c>
      <c r="B869" s="7" t="s">
        <v>5459</v>
      </c>
    </row>
    <row r="870" spans="1:2">
      <c r="A870" s="1">
        <v>821007</v>
      </c>
      <c r="B870" s="7" t="s">
        <v>5460</v>
      </c>
    </row>
    <row r="871" spans="1:2">
      <c r="A871" s="1">
        <v>831007</v>
      </c>
      <c r="B871" s="7" t="s">
        <v>5461</v>
      </c>
    </row>
    <row r="872" spans="1:2">
      <c r="A872" s="1">
        <v>811008</v>
      </c>
      <c r="B872" s="7" t="s">
        <v>5462</v>
      </c>
    </row>
    <row r="873" spans="1:2">
      <c r="A873" s="1">
        <v>821008</v>
      </c>
      <c r="B873" s="7" t="s">
        <v>5490</v>
      </c>
    </row>
    <row r="874" spans="1:2">
      <c r="A874" s="1">
        <v>831008</v>
      </c>
      <c r="B874" s="7" t="s">
        <v>5491</v>
      </c>
    </row>
    <row r="875" spans="1:2">
      <c r="A875" s="1">
        <v>811009</v>
      </c>
      <c r="B875" s="7" t="s">
        <v>1502</v>
      </c>
    </row>
    <row r="876" spans="1:2">
      <c r="A876" s="1">
        <v>821009</v>
      </c>
      <c r="B876" s="7" t="s">
        <v>1518</v>
      </c>
    </row>
    <row r="877" spans="1:2">
      <c r="A877" s="1">
        <v>831009</v>
      </c>
      <c r="B877" s="7" t="s">
        <v>5463</v>
      </c>
    </row>
    <row r="878" spans="1:2">
      <c r="A878" s="1">
        <v>811010</v>
      </c>
      <c r="B878" s="7" t="s">
        <v>5464</v>
      </c>
    </row>
    <row r="879" spans="1:2">
      <c r="A879" s="1">
        <v>821010</v>
      </c>
      <c r="B879" s="7" t="s">
        <v>5492</v>
      </c>
    </row>
    <row r="880" spans="1:2">
      <c r="A880" s="1">
        <v>831010</v>
      </c>
      <c r="B880" s="8" t="s">
        <v>5465</v>
      </c>
    </row>
    <row r="881" spans="1:2">
      <c r="A881" s="1">
        <v>811011</v>
      </c>
      <c r="B881" s="7" t="s">
        <v>5466</v>
      </c>
    </row>
    <row r="882" spans="1:2">
      <c r="A882" s="1">
        <v>821011</v>
      </c>
      <c r="B882" s="7" t="s">
        <v>5493</v>
      </c>
    </row>
    <row r="883" spans="1:2">
      <c r="A883" s="1">
        <v>831011</v>
      </c>
      <c r="B883" s="8" t="s">
        <v>5467</v>
      </c>
    </row>
    <row r="884" spans="1:2">
      <c r="A884" s="1">
        <v>811012</v>
      </c>
      <c r="B884" s="7" t="s">
        <v>1503</v>
      </c>
    </row>
    <row r="885" spans="1:2">
      <c r="A885" s="1">
        <v>821012</v>
      </c>
      <c r="B885" s="7" t="s">
        <v>5493</v>
      </c>
    </row>
    <row r="886" spans="1:2">
      <c r="A886" s="1">
        <v>831012</v>
      </c>
      <c r="B886" s="8" t="s">
        <v>5468</v>
      </c>
    </row>
    <row r="887" spans="1:2">
      <c r="A887" s="1">
        <v>811013</v>
      </c>
      <c r="B887" s="7" t="s">
        <v>5469</v>
      </c>
    </row>
    <row r="888" spans="1:2">
      <c r="A888" s="1">
        <v>821013</v>
      </c>
      <c r="B888" s="7" t="s">
        <v>5494</v>
      </c>
    </row>
    <row r="889" spans="1:2">
      <c r="A889" s="1">
        <v>831013</v>
      </c>
      <c r="B889" s="7" t="s">
        <v>1538</v>
      </c>
    </row>
    <row r="890" spans="1:2">
      <c r="A890" s="1">
        <v>811014</v>
      </c>
      <c r="B890" s="7" t="s">
        <v>5470</v>
      </c>
    </row>
    <row r="891" spans="1:2">
      <c r="A891" s="1">
        <v>821014</v>
      </c>
      <c r="B891" s="7" t="s">
        <v>5495</v>
      </c>
    </row>
    <row r="892" spans="1:2">
      <c r="A892" s="1">
        <v>831014</v>
      </c>
      <c r="B892" s="7" t="s">
        <v>1539</v>
      </c>
    </row>
    <row r="893" spans="1:2">
      <c r="A893" s="1">
        <v>811015</v>
      </c>
      <c r="B893" s="7" t="s">
        <v>5471</v>
      </c>
    </row>
    <row r="894" spans="1:2">
      <c r="A894" s="1">
        <v>821015</v>
      </c>
      <c r="B894" s="7" t="s">
        <v>5496</v>
      </c>
    </row>
    <row r="895" spans="1:2">
      <c r="A895" s="1">
        <v>831015</v>
      </c>
      <c r="B895" s="7" t="s">
        <v>1540</v>
      </c>
    </row>
    <row r="896" spans="1:2">
      <c r="A896" s="1">
        <v>811016</v>
      </c>
      <c r="B896" s="7" t="s">
        <v>5472</v>
      </c>
    </row>
    <row r="897" spans="1:2">
      <c r="A897" s="1">
        <v>821016</v>
      </c>
      <c r="B897" s="7" t="s">
        <v>5497</v>
      </c>
    </row>
    <row r="898" spans="1:2">
      <c r="A898" s="1">
        <v>831016</v>
      </c>
      <c r="B898" s="7" t="s">
        <v>1541</v>
      </c>
    </row>
    <row r="899" spans="1:2">
      <c r="A899" s="1">
        <v>811017</v>
      </c>
      <c r="B899" s="7" t="s">
        <v>5473</v>
      </c>
    </row>
    <row r="900" spans="1:2">
      <c r="A900" s="1">
        <v>821017</v>
      </c>
      <c r="B900" s="7" t="s">
        <v>5474</v>
      </c>
    </row>
    <row r="901" spans="1:2">
      <c r="A901" s="1">
        <v>831017</v>
      </c>
      <c r="B901" s="7" t="s">
        <v>5498</v>
      </c>
    </row>
    <row r="902" spans="1:2">
      <c r="A902" s="1">
        <v>811018</v>
      </c>
      <c r="B902" s="7" t="s">
        <v>5475</v>
      </c>
    </row>
    <row r="903" spans="1:2">
      <c r="A903" s="1">
        <v>821018</v>
      </c>
      <c r="B903" s="7" t="s">
        <v>1520</v>
      </c>
    </row>
    <row r="904" spans="1:2">
      <c r="A904" s="1">
        <v>831018</v>
      </c>
      <c r="B904" s="7" t="s">
        <v>5499</v>
      </c>
    </row>
    <row r="905" spans="1:2">
      <c r="A905" s="1">
        <v>811019</v>
      </c>
      <c r="B905" s="7" t="s">
        <v>5476</v>
      </c>
    </row>
    <row r="906" spans="1:2">
      <c r="A906" s="1">
        <v>821019</v>
      </c>
      <c r="B906" s="7" t="s">
        <v>5477</v>
      </c>
    </row>
    <row r="907" spans="1:2">
      <c r="A907" s="1">
        <v>831019</v>
      </c>
      <c r="B907" s="7" t="s">
        <v>5500</v>
      </c>
    </row>
    <row r="908" spans="1:2">
      <c r="A908" s="1">
        <v>811020</v>
      </c>
      <c r="B908" s="7" t="s">
        <v>5478</v>
      </c>
    </row>
    <row r="909" spans="1:2">
      <c r="A909" s="1">
        <v>821020</v>
      </c>
      <c r="B909" s="7" t="s">
        <v>5501</v>
      </c>
    </row>
    <row r="910" spans="1:2">
      <c r="A910" s="1">
        <v>831020</v>
      </c>
      <c r="B910" s="56" t="s">
        <v>5502</v>
      </c>
    </row>
    <row r="911" spans="1:2">
      <c r="A911" s="1">
        <v>811021</v>
      </c>
      <c r="B911" s="7" t="s">
        <v>5479</v>
      </c>
    </row>
    <row r="912" spans="1:2">
      <c r="A912" s="1">
        <v>821021</v>
      </c>
      <c r="B912" s="7" t="s">
        <v>5503</v>
      </c>
    </row>
    <row r="913" spans="1:2">
      <c r="A913" s="1">
        <v>831021</v>
      </c>
      <c r="B913" s="7" t="s">
        <v>5504</v>
      </c>
    </row>
    <row r="914" spans="1:2">
      <c r="A914" s="1">
        <v>811022</v>
      </c>
      <c r="B914" s="7" t="s">
        <v>5480</v>
      </c>
    </row>
    <row r="915" spans="1:2">
      <c r="A915" s="1">
        <v>821022</v>
      </c>
      <c r="B915" s="7" t="s">
        <v>5505</v>
      </c>
    </row>
    <row r="916" spans="1:2">
      <c r="A916" s="1">
        <v>831022</v>
      </c>
      <c r="B916" s="7" t="s">
        <v>5506</v>
      </c>
    </row>
    <row r="917" spans="1:2">
      <c r="A917" s="1">
        <v>811023</v>
      </c>
      <c r="B917" s="7" t="s">
        <v>5481</v>
      </c>
    </row>
    <row r="918" spans="1:2">
      <c r="A918" s="1">
        <v>821023</v>
      </c>
      <c r="B918" s="7" t="s">
        <v>5507</v>
      </c>
    </row>
    <row r="919" spans="1:2">
      <c r="A919" s="1">
        <v>831023</v>
      </c>
      <c r="B919" s="7" t="s">
        <v>5508</v>
      </c>
    </row>
    <row r="920" spans="1:2">
      <c r="A920" s="1">
        <v>811024</v>
      </c>
      <c r="B920" s="7" t="s">
        <v>5482</v>
      </c>
    </row>
    <row r="921" spans="1:2">
      <c r="A921" s="1">
        <v>821024</v>
      </c>
      <c r="B921" s="7" t="s">
        <v>5483</v>
      </c>
    </row>
    <row r="922" spans="1:2">
      <c r="A922" s="1">
        <v>831024</v>
      </c>
      <c r="B922" s="7" t="s">
        <v>5484</v>
      </c>
    </row>
    <row r="923" spans="1:2">
      <c r="A923" s="1">
        <v>20101001</v>
      </c>
      <c r="B923" s="1" t="s">
        <v>4794</v>
      </c>
    </row>
    <row r="924" spans="1:2">
      <c r="A924" s="1">
        <v>20101002</v>
      </c>
      <c r="B924" s="1" t="s">
        <v>4795</v>
      </c>
    </row>
    <row r="925" spans="1:2">
      <c r="A925" s="1">
        <v>20101003</v>
      </c>
      <c r="B925" s="1" t="s">
        <v>4796</v>
      </c>
    </row>
    <row r="926" spans="1:2">
      <c r="A926" s="1">
        <v>20101004</v>
      </c>
      <c r="B926" s="1" t="s">
        <v>4797</v>
      </c>
    </row>
    <row r="927" spans="1:2">
      <c r="A927" s="1">
        <v>20101005</v>
      </c>
      <c r="B927" s="1" t="s">
        <v>4798</v>
      </c>
    </row>
    <row r="928" spans="1:2">
      <c r="A928" s="1">
        <v>20101006</v>
      </c>
      <c r="B928" s="1" t="s">
        <v>4799</v>
      </c>
    </row>
    <row r="929" spans="1:2">
      <c r="A929" s="1">
        <v>20101007</v>
      </c>
      <c r="B929" s="1" t="s">
        <v>4800</v>
      </c>
    </row>
    <row r="930" spans="1:2">
      <c r="A930" s="1">
        <v>20101008</v>
      </c>
      <c r="B930" s="1" t="s">
        <v>4801</v>
      </c>
    </row>
    <row r="931" spans="1:2">
      <c r="A931" s="1">
        <v>20101009</v>
      </c>
      <c r="B931" s="1" t="s">
        <v>4802</v>
      </c>
    </row>
    <row r="932" spans="1:2">
      <c r="A932" s="1">
        <v>20101010</v>
      </c>
      <c r="B932" s="1" t="s">
        <v>4803</v>
      </c>
    </row>
    <row r="933" spans="1:2">
      <c r="A933" s="1">
        <v>20101011</v>
      </c>
      <c r="B933" s="1" t="s">
        <v>4804</v>
      </c>
    </row>
    <row r="934" spans="1:2">
      <c r="A934" s="1">
        <v>20101012</v>
      </c>
      <c r="B934" s="1" t="s">
        <v>4805</v>
      </c>
    </row>
    <row r="935" spans="1:2">
      <c r="A935" s="1">
        <v>20101013</v>
      </c>
      <c r="B935" s="1" t="s">
        <v>4806</v>
      </c>
    </row>
    <row r="936" spans="1:2">
      <c r="A936" s="1">
        <v>20101014</v>
      </c>
      <c r="B936" s="1" t="s">
        <v>4807</v>
      </c>
    </row>
    <row r="937" spans="1:2">
      <c r="A937" s="1">
        <v>20101015</v>
      </c>
      <c r="B937" s="1" t="s">
        <v>4808</v>
      </c>
    </row>
    <row r="938" spans="1:2">
      <c r="A938" s="1">
        <v>20101016</v>
      </c>
      <c r="B938" s="1" t="s">
        <v>4809</v>
      </c>
    </row>
    <row r="939" spans="1:2">
      <c r="A939" s="1">
        <v>20101017</v>
      </c>
      <c r="B939" s="1" t="s">
        <v>4810</v>
      </c>
    </row>
    <row r="940" spans="1:2">
      <c r="A940" s="1">
        <v>20101018</v>
      </c>
      <c r="B940" s="1" t="s">
        <v>4811</v>
      </c>
    </row>
    <row r="941" spans="1:2">
      <c r="A941" s="1">
        <v>20101019</v>
      </c>
      <c r="B941" s="1" t="s">
        <v>4812</v>
      </c>
    </row>
    <row r="942" spans="1:2">
      <c r="A942" s="1">
        <v>20101020</v>
      </c>
      <c r="B942" s="1" t="s">
        <v>4813</v>
      </c>
    </row>
    <row r="943" spans="1:2">
      <c r="A943" s="1">
        <v>20101021</v>
      </c>
      <c r="B943" s="1" t="s">
        <v>4814</v>
      </c>
    </row>
    <row r="944" spans="1:2">
      <c r="A944" s="1">
        <v>20101022</v>
      </c>
      <c r="B944" s="1" t="s">
        <v>4815</v>
      </c>
    </row>
    <row r="945" spans="1:2">
      <c r="A945" s="1">
        <v>20101023</v>
      </c>
      <c r="B945" s="1" t="s">
        <v>4816</v>
      </c>
    </row>
    <row r="946" spans="1:2">
      <c r="A946" s="1">
        <v>20101024</v>
      </c>
      <c r="B946" s="1" t="s">
        <v>4817</v>
      </c>
    </row>
    <row r="947" spans="1:2">
      <c r="A947" s="1">
        <v>20101025</v>
      </c>
      <c r="B947" s="1" t="s">
        <v>4818</v>
      </c>
    </row>
    <row r="948" spans="1:2">
      <c r="A948" s="1">
        <v>20101026</v>
      </c>
      <c r="B948" s="1" t="s">
        <v>4819</v>
      </c>
    </row>
    <row r="949" spans="1:2">
      <c r="A949" s="1">
        <v>20101027</v>
      </c>
      <c r="B949" s="1" t="s">
        <v>4820</v>
      </c>
    </row>
    <row r="950" spans="1:2">
      <c r="A950" s="1">
        <v>20101028</v>
      </c>
      <c r="B950" s="1" t="s">
        <v>4821</v>
      </c>
    </row>
    <row r="951" spans="1:2">
      <c r="A951" s="1">
        <v>20101029</v>
      </c>
      <c r="B951" s="1" t="s">
        <v>4822</v>
      </c>
    </row>
    <row r="952" spans="1:2">
      <c r="A952" s="1">
        <v>20101030</v>
      </c>
      <c r="B952" s="1" t="s">
        <v>4823</v>
      </c>
    </row>
    <row r="953" spans="1:2">
      <c r="A953" s="1">
        <v>20101031</v>
      </c>
      <c r="B953" s="1" t="s">
        <v>4824</v>
      </c>
    </row>
    <row r="954" spans="1:2">
      <c r="A954" s="1">
        <v>20101032</v>
      </c>
      <c r="B954" s="1" t="s">
        <v>4825</v>
      </c>
    </row>
    <row r="955" spans="1:2">
      <c r="A955" s="1">
        <v>20101033</v>
      </c>
      <c r="B955" s="1" t="s">
        <v>4826</v>
      </c>
    </row>
    <row r="956" spans="1:2">
      <c r="A956" s="1">
        <v>20101034</v>
      </c>
      <c r="B956" s="1" t="s">
        <v>4827</v>
      </c>
    </row>
    <row r="957" spans="1:2">
      <c r="A957" s="1">
        <v>20101035</v>
      </c>
      <c r="B957" s="1" t="s">
        <v>4828</v>
      </c>
    </row>
    <row r="958" spans="1:2">
      <c r="A958" s="1">
        <v>20102001</v>
      </c>
      <c r="B958" s="1" t="s">
        <v>5163</v>
      </c>
    </row>
    <row r="959" spans="1:2">
      <c r="A959" s="1">
        <v>20102002</v>
      </c>
      <c r="B959" s="1" t="s">
        <v>4831</v>
      </c>
    </row>
    <row r="960" spans="1:2">
      <c r="A960" s="1">
        <v>20102003</v>
      </c>
      <c r="B960" s="1" t="s">
        <v>4832</v>
      </c>
    </row>
    <row r="961" spans="1:2">
      <c r="A961" s="1">
        <v>20102004</v>
      </c>
      <c r="B961" s="1" t="s">
        <v>4833</v>
      </c>
    </row>
    <row r="962" spans="1:2">
      <c r="A962" s="1">
        <v>20102005</v>
      </c>
      <c r="B962" s="1" t="s">
        <v>4834</v>
      </c>
    </row>
    <row r="963" spans="1:2">
      <c r="A963" s="1">
        <v>20102006</v>
      </c>
      <c r="B963" s="1" t="s">
        <v>4835</v>
      </c>
    </row>
    <row r="964" spans="1:2">
      <c r="A964" s="1">
        <v>20102007</v>
      </c>
      <c r="B964" s="1" t="s">
        <v>4836</v>
      </c>
    </row>
    <row r="965" spans="1:2">
      <c r="A965" s="1">
        <v>20102008</v>
      </c>
      <c r="B965" s="1" t="s">
        <v>4837</v>
      </c>
    </row>
    <row r="966" spans="1:2">
      <c r="A966" s="1">
        <v>20102009</v>
      </c>
      <c r="B966" s="1" t="s">
        <v>4838</v>
      </c>
    </row>
    <row r="967" spans="1:2">
      <c r="A967" s="1">
        <v>20102010</v>
      </c>
      <c r="B967" s="1" t="s">
        <v>4839</v>
      </c>
    </row>
    <row r="968" spans="1:2">
      <c r="A968" s="1">
        <v>20102011</v>
      </c>
      <c r="B968" s="1" t="s">
        <v>4840</v>
      </c>
    </row>
    <row r="969" spans="1:2">
      <c r="A969" s="1">
        <v>20102012</v>
      </c>
      <c r="B969" s="1" t="s">
        <v>4841</v>
      </c>
    </row>
    <row r="970" spans="1:2">
      <c r="A970" s="1">
        <v>20102013</v>
      </c>
      <c r="B970" s="1" t="s">
        <v>4842</v>
      </c>
    </row>
    <row r="971" spans="1:2">
      <c r="A971" s="1">
        <v>20102014</v>
      </c>
      <c r="B971" s="1" t="s">
        <v>4843</v>
      </c>
    </row>
    <row r="972" spans="1:2">
      <c r="A972" s="1">
        <v>20102015</v>
      </c>
      <c r="B972" s="1" t="s">
        <v>4844</v>
      </c>
    </row>
    <row r="973" spans="1:2">
      <c r="A973" s="1">
        <v>20102016</v>
      </c>
      <c r="B973" s="1" t="s">
        <v>4845</v>
      </c>
    </row>
    <row r="974" spans="1:2">
      <c r="A974" s="1">
        <v>20102017</v>
      </c>
      <c r="B974" s="1" t="s">
        <v>4846</v>
      </c>
    </row>
    <row r="975" spans="1:2">
      <c r="A975" s="1">
        <v>20102018</v>
      </c>
      <c r="B975" s="1" t="s">
        <v>4847</v>
      </c>
    </row>
    <row r="976" spans="1:2">
      <c r="A976" s="1">
        <v>20102019</v>
      </c>
      <c r="B976" s="1" t="s">
        <v>4848</v>
      </c>
    </row>
    <row r="977" spans="1:2">
      <c r="A977" s="1">
        <v>20102020</v>
      </c>
      <c r="B977" s="1" t="s">
        <v>4849</v>
      </c>
    </row>
    <row r="978" spans="1:2">
      <c r="A978" s="1">
        <v>20102021</v>
      </c>
      <c r="B978" s="1" t="s">
        <v>4850</v>
      </c>
    </row>
    <row r="979" spans="1:2">
      <c r="A979" s="1">
        <v>20102022</v>
      </c>
      <c r="B979" s="1" t="s">
        <v>4851</v>
      </c>
    </row>
    <row r="980" spans="1:2">
      <c r="A980" s="1">
        <v>20102023</v>
      </c>
      <c r="B980" s="1" t="s">
        <v>4852</v>
      </c>
    </row>
    <row r="981" spans="1:2">
      <c r="A981" s="1">
        <v>20102024</v>
      </c>
      <c r="B981" s="1" t="s">
        <v>4853</v>
      </c>
    </row>
    <row r="982" spans="1:2">
      <c r="A982" s="1">
        <v>20102025</v>
      </c>
      <c r="B982" s="1" t="s">
        <v>4854</v>
      </c>
    </row>
    <row r="983" spans="1:2">
      <c r="A983" s="1">
        <v>20102026</v>
      </c>
      <c r="B983" s="1" t="s">
        <v>4855</v>
      </c>
    </row>
    <row r="984" spans="1:2">
      <c r="A984" s="1">
        <v>20102027</v>
      </c>
      <c r="B984" s="1" t="s">
        <v>4856</v>
      </c>
    </row>
    <row r="985" spans="1:2">
      <c r="A985" s="1">
        <v>20102028</v>
      </c>
      <c r="B985" s="1" t="s">
        <v>4857</v>
      </c>
    </row>
    <row r="986" spans="1:2">
      <c r="A986" s="1">
        <v>20102029</v>
      </c>
      <c r="B986" s="1" t="s">
        <v>4858</v>
      </c>
    </row>
    <row r="987" spans="1:2">
      <c r="A987" s="1">
        <v>20102030</v>
      </c>
      <c r="B987" s="1" t="s">
        <v>4859</v>
      </c>
    </row>
    <row r="988" spans="1:2">
      <c r="A988" s="1">
        <v>20102031</v>
      </c>
      <c r="B988" s="1" t="s">
        <v>4860</v>
      </c>
    </row>
    <row r="989" spans="1:2">
      <c r="A989" s="1">
        <v>20102032</v>
      </c>
      <c r="B989" s="1" t="s">
        <v>4861</v>
      </c>
    </row>
    <row r="990" spans="1:2">
      <c r="A990" s="1">
        <v>20102033</v>
      </c>
      <c r="B990" s="1" t="s">
        <v>4862</v>
      </c>
    </row>
    <row r="991" spans="1:2">
      <c r="A991" s="1">
        <v>20102034</v>
      </c>
      <c r="B991" s="1" t="s">
        <v>4863</v>
      </c>
    </row>
    <row r="992" spans="1:2">
      <c r="A992" s="1">
        <v>20102035</v>
      </c>
      <c r="B992" s="1" t="s">
        <v>4864</v>
      </c>
    </row>
    <row r="993" spans="1:2">
      <c r="A993" s="1">
        <v>20103001</v>
      </c>
      <c r="B993" s="1" t="s">
        <v>5164</v>
      </c>
    </row>
    <row r="994" spans="1:2">
      <c r="A994" s="1">
        <v>20103002</v>
      </c>
      <c r="B994" s="1" t="s">
        <v>4866</v>
      </c>
    </row>
    <row r="995" spans="1:2">
      <c r="A995" s="1">
        <v>20103003</v>
      </c>
      <c r="B995" s="1" t="s">
        <v>4867</v>
      </c>
    </row>
    <row r="996" spans="1:2">
      <c r="A996" s="1">
        <v>20103004</v>
      </c>
      <c r="B996" s="1" t="s">
        <v>4868</v>
      </c>
    </row>
    <row r="997" spans="1:2">
      <c r="A997" s="1">
        <v>20103005</v>
      </c>
      <c r="B997" s="1" t="s">
        <v>4869</v>
      </c>
    </row>
    <row r="998" spans="1:2">
      <c r="A998" s="1">
        <v>20103006</v>
      </c>
      <c r="B998" s="1" t="s">
        <v>4870</v>
      </c>
    </row>
    <row r="999" spans="1:2">
      <c r="A999" s="1">
        <v>20103007</v>
      </c>
      <c r="B999" s="1" t="s">
        <v>4871</v>
      </c>
    </row>
    <row r="1000" spans="1:2">
      <c r="A1000" s="1">
        <v>20103008</v>
      </c>
      <c r="B1000" s="1" t="s">
        <v>4872</v>
      </c>
    </row>
    <row r="1001" spans="1:2">
      <c r="A1001" s="1">
        <v>20103009</v>
      </c>
      <c r="B1001" s="1" t="s">
        <v>4873</v>
      </c>
    </row>
    <row r="1002" spans="1:2">
      <c r="A1002" s="1">
        <v>20103010</v>
      </c>
      <c r="B1002" s="1" t="s">
        <v>4874</v>
      </c>
    </row>
    <row r="1003" spans="1:2">
      <c r="A1003" s="1">
        <v>20103011</v>
      </c>
      <c r="B1003" s="1" t="s">
        <v>4875</v>
      </c>
    </row>
    <row r="1004" spans="1:2">
      <c r="A1004" s="1">
        <v>20103012</v>
      </c>
      <c r="B1004" s="1" t="s">
        <v>4876</v>
      </c>
    </row>
    <row r="1005" spans="1:2">
      <c r="A1005" s="1">
        <v>20103013</v>
      </c>
      <c r="B1005" s="1" t="s">
        <v>4877</v>
      </c>
    </row>
    <row r="1006" spans="1:2">
      <c r="A1006" s="1">
        <v>20103014</v>
      </c>
      <c r="B1006" s="1" t="s">
        <v>4878</v>
      </c>
    </row>
    <row r="1007" spans="1:2">
      <c r="A1007" s="1">
        <v>20103015</v>
      </c>
      <c r="B1007" s="1" t="s">
        <v>4879</v>
      </c>
    </row>
    <row r="1008" spans="1:2">
      <c r="A1008" s="1">
        <v>20103016</v>
      </c>
      <c r="B1008" s="1" t="s">
        <v>4880</v>
      </c>
    </row>
    <row r="1009" spans="1:2">
      <c r="A1009" s="1">
        <v>20103017</v>
      </c>
      <c r="B1009" s="1" t="s">
        <v>4881</v>
      </c>
    </row>
    <row r="1010" spans="1:2">
      <c r="A1010" s="1">
        <v>20103018</v>
      </c>
      <c r="B1010" s="1" t="s">
        <v>4882</v>
      </c>
    </row>
    <row r="1011" spans="1:2">
      <c r="A1011" s="1">
        <v>20103019</v>
      </c>
      <c r="B1011" s="1" t="s">
        <v>4883</v>
      </c>
    </row>
    <row r="1012" spans="1:2">
      <c r="A1012" s="1">
        <v>20103020</v>
      </c>
      <c r="B1012" s="1" t="s">
        <v>4884</v>
      </c>
    </row>
    <row r="1013" spans="1:2">
      <c r="A1013" s="1">
        <v>20103021</v>
      </c>
      <c r="B1013" s="1" t="s">
        <v>4885</v>
      </c>
    </row>
    <row r="1014" spans="1:2">
      <c r="A1014" s="1">
        <v>20103022</v>
      </c>
      <c r="B1014" s="1" t="s">
        <v>4886</v>
      </c>
    </row>
    <row r="1015" spans="1:2">
      <c r="A1015" s="1">
        <v>20103023</v>
      </c>
      <c r="B1015" s="1" t="s">
        <v>4887</v>
      </c>
    </row>
    <row r="1016" spans="1:2">
      <c r="A1016" s="1">
        <v>20103024</v>
      </c>
      <c r="B1016" s="1" t="s">
        <v>4888</v>
      </c>
    </row>
    <row r="1017" spans="1:2">
      <c r="A1017" s="1">
        <v>20103025</v>
      </c>
      <c r="B1017" s="1" t="s">
        <v>4889</v>
      </c>
    </row>
    <row r="1018" spans="1:2">
      <c r="A1018" s="1">
        <v>20103026</v>
      </c>
      <c r="B1018" s="1" t="s">
        <v>4890</v>
      </c>
    </row>
    <row r="1019" spans="1:2">
      <c r="A1019" s="1">
        <v>20103027</v>
      </c>
      <c r="B1019" s="1" t="s">
        <v>4891</v>
      </c>
    </row>
    <row r="1020" spans="1:2">
      <c r="A1020" s="1">
        <v>20103028</v>
      </c>
      <c r="B1020" s="1" t="s">
        <v>4892</v>
      </c>
    </row>
    <row r="1021" spans="1:2">
      <c r="A1021" s="1">
        <v>20103029</v>
      </c>
      <c r="B1021" s="1" t="s">
        <v>4893</v>
      </c>
    </row>
    <row r="1022" spans="1:2">
      <c r="A1022" s="1">
        <v>20103030</v>
      </c>
      <c r="B1022" s="1" t="s">
        <v>4894</v>
      </c>
    </row>
    <row r="1023" spans="1:2">
      <c r="A1023" s="1">
        <v>20103031</v>
      </c>
      <c r="B1023" s="1" t="s">
        <v>4895</v>
      </c>
    </row>
    <row r="1024" spans="1:2">
      <c r="A1024" s="1">
        <v>20103032</v>
      </c>
      <c r="B1024" s="1" t="s">
        <v>4896</v>
      </c>
    </row>
    <row r="1025" spans="1:2">
      <c r="A1025" s="1">
        <v>20103033</v>
      </c>
      <c r="B1025" s="1" t="s">
        <v>4897</v>
      </c>
    </row>
    <row r="1026" spans="1:2">
      <c r="A1026" s="1">
        <v>20103034</v>
      </c>
      <c r="B1026" s="1" t="s">
        <v>4898</v>
      </c>
    </row>
    <row r="1027" spans="1:2">
      <c r="A1027" s="1">
        <v>20103035</v>
      </c>
      <c r="B1027" s="1" t="s">
        <v>4899</v>
      </c>
    </row>
    <row r="1028" spans="1:2">
      <c r="A1028" s="1">
        <v>20201001</v>
      </c>
      <c r="B1028" s="1" t="s">
        <v>5165</v>
      </c>
    </row>
    <row r="1029" spans="1:2">
      <c r="A1029" s="1">
        <v>20201002</v>
      </c>
      <c r="B1029" s="1" t="s">
        <v>4901</v>
      </c>
    </row>
    <row r="1030" spans="1:2">
      <c r="A1030" s="1">
        <v>20201003</v>
      </c>
      <c r="B1030" s="1" t="s">
        <v>4902</v>
      </c>
    </row>
    <row r="1031" spans="1:2">
      <c r="A1031" s="1">
        <v>20201004</v>
      </c>
      <c r="B1031" s="1" t="s">
        <v>4903</v>
      </c>
    </row>
    <row r="1032" spans="1:2">
      <c r="A1032" s="1">
        <v>20201005</v>
      </c>
      <c r="B1032" s="1" t="s">
        <v>4904</v>
      </c>
    </row>
    <row r="1033" spans="1:2">
      <c r="A1033" s="1">
        <v>20201006</v>
      </c>
      <c r="B1033" s="1" t="s">
        <v>4905</v>
      </c>
    </row>
    <row r="1034" spans="1:2">
      <c r="A1034" s="1">
        <v>20201007</v>
      </c>
      <c r="B1034" s="1" t="s">
        <v>4906</v>
      </c>
    </row>
    <row r="1035" spans="1:2">
      <c r="A1035" s="1">
        <v>20201008</v>
      </c>
      <c r="B1035" s="1" t="s">
        <v>4907</v>
      </c>
    </row>
    <row r="1036" spans="1:2">
      <c r="A1036" s="1">
        <v>20201009</v>
      </c>
      <c r="B1036" s="1" t="s">
        <v>4908</v>
      </c>
    </row>
    <row r="1037" spans="1:2">
      <c r="A1037" s="1">
        <v>20201010</v>
      </c>
      <c r="B1037" s="1" t="s">
        <v>4909</v>
      </c>
    </row>
    <row r="1038" spans="1:2">
      <c r="A1038" s="1">
        <v>20201011</v>
      </c>
      <c r="B1038" s="1" t="s">
        <v>4910</v>
      </c>
    </row>
    <row r="1039" spans="1:2">
      <c r="A1039" s="1">
        <v>20201012</v>
      </c>
      <c r="B1039" s="1" t="s">
        <v>4911</v>
      </c>
    </row>
    <row r="1040" spans="1:2">
      <c r="A1040" s="1">
        <v>20201013</v>
      </c>
      <c r="B1040" s="1" t="s">
        <v>4912</v>
      </c>
    </row>
    <row r="1041" spans="1:2">
      <c r="A1041" s="1">
        <v>20201014</v>
      </c>
      <c r="B1041" s="1" t="s">
        <v>4913</v>
      </c>
    </row>
    <row r="1042" spans="1:2">
      <c r="A1042" s="1">
        <v>20202001</v>
      </c>
      <c r="B1042" s="1" t="s">
        <v>5166</v>
      </c>
    </row>
    <row r="1043" spans="1:2">
      <c r="A1043" s="1">
        <v>20202002</v>
      </c>
      <c r="B1043" s="1" t="s">
        <v>4915</v>
      </c>
    </row>
    <row r="1044" spans="1:2">
      <c r="A1044" s="1">
        <v>20202003</v>
      </c>
      <c r="B1044" s="1" t="s">
        <v>4916</v>
      </c>
    </row>
    <row r="1045" spans="1:2">
      <c r="A1045" s="1">
        <v>20202004</v>
      </c>
      <c r="B1045" s="1" t="s">
        <v>4917</v>
      </c>
    </row>
    <row r="1046" spans="1:2">
      <c r="A1046" s="1">
        <v>20202005</v>
      </c>
      <c r="B1046" s="1" t="s">
        <v>4918</v>
      </c>
    </row>
    <row r="1047" spans="1:2">
      <c r="A1047" s="1">
        <v>20202006</v>
      </c>
      <c r="B1047" s="1" t="s">
        <v>4919</v>
      </c>
    </row>
    <row r="1048" spans="1:2">
      <c r="A1048" s="1">
        <v>20202007</v>
      </c>
      <c r="B1048" s="1" t="s">
        <v>4920</v>
      </c>
    </row>
    <row r="1049" spans="1:2">
      <c r="A1049" s="1">
        <v>20202008</v>
      </c>
      <c r="B1049" s="1" t="s">
        <v>4921</v>
      </c>
    </row>
    <row r="1050" spans="1:2">
      <c r="A1050" s="1">
        <v>20202009</v>
      </c>
      <c r="B1050" s="1" t="s">
        <v>4922</v>
      </c>
    </row>
    <row r="1051" spans="1:2">
      <c r="A1051" s="1">
        <v>20202010</v>
      </c>
      <c r="B1051" s="1" t="s">
        <v>4923</v>
      </c>
    </row>
    <row r="1052" spans="1:2">
      <c r="A1052" s="1">
        <v>20202011</v>
      </c>
      <c r="B1052" s="1" t="s">
        <v>4924</v>
      </c>
    </row>
    <row r="1053" spans="1:2">
      <c r="A1053" s="1">
        <v>20202012</v>
      </c>
      <c r="B1053" s="1" t="s">
        <v>4925</v>
      </c>
    </row>
    <row r="1054" spans="1:2">
      <c r="A1054" s="1">
        <v>20202013</v>
      </c>
      <c r="B1054" s="1" t="s">
        <v>4926</v>
      </c>
    </row>
    <row r="1055" spans="1:2">
      <c r="A1055" s="1">
        <v>20202014</v>
      </c>
      <c r="B1055" s="1" t="s">
        <v>4927</v>
      </c>
    </row>
    <row r="1056" spans="1:2">
      <c r="A1056" s="1">
        <v>20203001</v>
      </c>
      <c r="B1056" s="1" t="s">
        <v>5167</v>
      </c>
    </row>
    <row r="1057" spans="1:2">
      <c r="A1057" s="1">
        <v>20203002</v>
      </c>
      <c r="B1057" s="1" t="s">
        <v>4929</v>
      </c>
    </row>
    <row r="1058" spans="1:2">
      <c r="A1058" s="1">
        <v>20203003</v>
      </c>
      <c r="B1058" s="1" t="s">
        <v>4930</v>
      </c>
    </row>
    <row r="1059" spans="1:2">
      <c r="A1059" s="1">
        <v>20203004</v>
      </c>
      <c r="B1059" s="1" t="s">
        <v>4931</v>
      </c>
    </row>
    <row r="1060" spans="1:2">
      <c r="A1060" s="1">
        <v>20203005</v>
      </c>
      <c r="B1060" s="1" t="s">
        <v>4932</v>
      </c>
    </row>
    <row r="1061" spans="1:2">
      <c r="A1061" s="1">
        <v>20203006</v>
      </c>
      <c r="B1061" s="1" t="s">
        <v>4933</v>
      </c>
    </row>
    <row r="1062" spans="1:2">
      <c r="A1062" s="1">
        <v>20203007</v>
      </c>
      <c r="B1062" s="1" t="s">
        <v>4934</v>
      </c>
    </row>
    <row r="1063" spans="1:2">
      <c r="A1063" s="1">
        <v>20203008</v>
      </c>
      <c r="B1063" s="1" t="s">
        <v>4935</v>
      </c>
    </row>
    <row r="1064" spans="1:2">
      <c r="A1064" s="1">
        <v>20203009</v>
      </c>
      <c r="B1064" s="1" t="s">
        <v>4936</v>
      </c>
    </row>
    <row r="1065" spans="1:2">
      <c r="A1065" s="1">
        <v>20203010</v>
      </c>
      <c r="B1065" s="1" t="s">
        <v>4937</v>
      </c>
    </row>
    <row r="1066" spans="1:2">
      <c r="A1066" s="1">
        <v>20203011</v>
      </c>
      <c r="B1066" s="1" t="s">
        <v>4938</v>
      </c>
    </row>
    <row r="1067" spans="1:2">
      <c r="A1067" s="1">
        <v>20203012</v>
      </c>
      <c r="B1067" s="1" t="s">
        <v>4939</v>
      </c>
    </row>
    <row r="1068" spans="1:2">
      <c r="A1068" s="1">
        <v>20203013</v>
      </c>
      <c r="B1068" s="1" t="s">
        <v>4940</v>
      </c>
    </row>
    <row r="1069" spans="1:2">
      <c r="A1069" s="1">
        <v>20203014</v>
      </c>
      <c r="B1069" s="1" t="s">
        <v>4941</v>
      </c>
    </row>
    <row r="1070" spans="1:2">
      <c r="A1070" s="1">
        <v>20301001</v>
      </c>
      <c r="B1070" s="1" t="s">
        <v>4943</v>
      </c>
    </row>
    <row r="1071" spans="1:2">
      <c r="A1071" s="1">
        <v>20301002</v>
      </c>
      <c r="B1071" s="1" t="s">
        <v>4944</v>
      </c>
    </row>
    <row r="1072" spans="1:2">
      <c r="A1072" s="1">
        <v>20301003</v>
      </c>
      <c r="B1072" s="1" t="s">
        <v>4945</v>
      </c>
    </row>
    <row r="1073" spans="1:2">
      <c r="A1073" s="1">
        <v>20301004</v>
      </c>
      <c r="B1073" s="1" t="s">
        <v>4946</v>
      </c>
    </row>
    <row r="1074" spans="1:2">
      <c r="A1074" s="1">
        <v>20301005</v>
      </c>
      <c r="B1074" s="1" t="s">
        <v>4947</v>
      </c>
    </row>
    <row r="1075" spans="1:2">
      <c r="A1075" s="1">
        <v>20301006</v>
      </c>
      <c r="B1075" s="1" t="s">
        <v>4948</v>
      </c>
    </row>
    <row r="1076" spans="1:2">
      <c r="A1076" s="1">
        <v>20301007</v>
      </c>
      <c r="B1076" s="1" t="s">
        <v>4949</v>
      </c>
    </row>
    <row r="1077" spans="1:2">
      <c r="A1077" s="1">
        <v>20301008</v>
      </c>
      <c r="B1077" s="1" t="s">
        <v>4950</v>
      </c>
    </row>
    <row r="1078" spans="1:2">
      <c r="A1078" s="1">
        <v>20301009</v>
      </c>
      <c r="B1078" s="1" t="s">
        <v>4951</v>
      </c>
    </row>
    <row r="1079" spans="1:2">
      <c r="A1079" s="1">
        <v>20301010</v>
      </c>
      <c r="B1079" s="1" t="s">
        <v>4952</v>
      </c>
    </row>
    <row r="1080" spans="1:2">
      <c r="A1080" s="1">
        <v>20301011</v>
      </c>
      <c r="B1080" s="1" t="s">
        <v>4977</v>
      </c>
    </row>
    <row r="1081" spans="1:2">
      <c r="A1081" s="1">
        <v>20301012</v>
      </c>
      <c r="B1081" s="1" t="s">
        <v>4978</v>
      </c>
    </row>
    <row r="1082" spans="1:2">
      <c r="A1082" s="1">
        <v>20301013</v>
      </c>
      <c r="B1082" s="1" t="s">
        <v>4979</v>
      </c>
    </row>
    <row r="1083" spans="1:2">
      <c r="A1083" s="1">
        <v>20301014</v>
      </c>
      <c r="B1083" s="1" t="s">
        <v>4980</v>
      </c>
    </row>
    <row r="1084" spans="1:2">
      <c r="A1084" s="1">
        <v>20302001</v>
      </c>
      <c r="B1084" s="1" t="s">
        <v>5168</v>
      </c>
    </row>
    <row r="1085" spans="1:2">
      <c r="A1085" s="1">
        <v>20302002</v>
      </c>
      <c r="B1085" s="1" t="s">
        <v>4954</v>
      </c>
    </row>
    <row r="1086" spans="1:2">
      <c r="A1086" s="1">
        <v>20302003</v>
      </c>
      <c r="B1086" s="1" t="s">
        <v>4955</v>
      </c>
    </row>
    <row r="1087" spans="1:2">
      <c r="A1087" s="1">
        <v>20302004</v>
      </c>
      <c r="B1087" s="1" t="s">
        <v>4956</v>
      </c>
    </row>
    <row r="1088" spans="1:2">
      <c r="A1088" s="1">
        <v>20302005</v>
      </c>
      <c r="B1088" s="1" t="s">
        <v>4957</v>
      </c>
    </row>
    <row r="1089" spans="1:2">
      <c r="A1089" s="1">
        <v>20302006</v>
      </c>
      <c r="B1089" s="1" t="s">
        <v>4958</v>
      </c>
    </row>
    <row r="1090" spans="1:2">
      <c r="A1090" s="1">
        <v>20302007</v>
      </c>
      <c r="B1090" s="1" t="s">
        <v>4959</v>
      </c>
    </row>
    <row r="1091" spans="1:2">
      <c r="A1091" s="1">
        <v>20302008</v>
      </c>
      <c r="B1091" s="1" t="s">
        <v>4960</v>
      </c>
    </row>
    <row r="1092" spans="1:2">
      <c r="A1092" s="1">
        <v>20302009</v>
      </c>
      <c r="B1092" s="1" t="s">
        <v>4961</v>
      </c>
    </row>
    <row r="1093" spans="1:2">
      <c r="A1093" s="1">
        <v>20302010</v>
      </c>
      <c r="B1093" s="1" t="s">
        <v>4962</v>
      </c>
    </row>
    <row r="1094" spans="1:2">
      <c r="A1094" s="1">
        <v>20302011</v>
      </c>
      <c r="B1094" s="1" t="s">
        <v>4973</v>
      </c>
    </row>
    <row r="1095" spans="1:2">
      <c r="A1095" s="1">
        <v>20302012</v>
      </c>
      <c r="B1095" s="1" t="s">
        <v>4974</v>
      </c>
    </row>
    <row r="1096" spans="1:2">
      <c r="A1096" s="1">
        <v>20302013</v>
      </c>
      <c r="B1096" s="1" t="s">
        <v>4975</v>
      </c>
    </row>
    <row r="1097" spans="1:2">
      <c r="A1097" s="1">
        <v>20302014</v>
      </c>
      <c r="B1097" s="1" t="s">
        <v>4976</v>
      </c>
    </row>
    <row r="1098" spans="1:2">
      <c r="A1098" s="1">
        <v>20303001</v>
      </c>
      <c r="B1098" s="1" t="s">
        <v>5169</v>
      </c>
    </row>
    <row r="1099" spans="1:2">
      <c r="A1099" s="1">
        <v>20303002</v>
      </c>
      <c r="B1099" s="1" t="s">
        <v>4964</v>
      </c>
    </row>
    <row r="1100" spans="1:2">
      <c r="A1100" s="1">
        <v>20303003</v>
      </c>
      <c r="B1100" s="1" t="s">
        <v>4965</v>
      </c>
    </row>
    <row r="1101" spans="1:2">
      <c r="A1101" s="1">
        <v>20303004</v>
      </c>
      <c r="B1101" s="1" t="s">
        <v>4966</v>
      </c>
    </row>
    <row r="1102" spans="1:2">
      <c r="A1102" s="1">
        <v>20303005</v>
      </c>
      <c r="B1102" s="1" t="s">
        <v>4967</v>
      </c>
    </row>
    <row r="1103" spans="1:2">
      <c r="A1103" s="1">
        <v>20303006</v>
      </c>
      <c r="B1103" s="1" t="s">
        <v>4968</v>
      </c>
    </row>
    <row r="1104" spans="1:2">
      <c r="A1104" s="1">
        <v>20303007</v>
      </c>
      <c r="B1104" s="1" t="s">
        <v>4969</v>
      </c>
    </row>
    <row r="1105" spans="1:2">
      <c r="A1105" s="1">
        <v>20303008</v>
      </c>
      <c r="B1105" s="1" t="s">
        <v>4970</v>
      </c>
    </row>
    <row r="1106" spans="1:2">
      <c r="A1106" s="1">
        <v>20303009</v>
      </c>
      <c r="B1106" s="1" t="s">
        <v>4971</v>
      </c>
    </row>
    <row r="1107" spans="1:2">
      <c r="A1107" s="1">
        <v>20303010</v>
      </c>
      <c r="B1107" s="1" t="s">
        <v>4972</v>
      </c>
    </row>
    <row r="1108" spans="1:2">
      <c r="A1108" s="1">
        <v>20303011</v>
      </c>
      <c r="B1108" s="1" t="s">
        <v>4981</v>
      </c>
    </row>
    <row r="1109" spans="1:2">
      <c r="A1109" s="1">
        <v>20303012</v>
      </c>
      <c r="B1109" s="1" t="s">
        <v>4982</v>
      </c>
    </row>
    <row r="1110" spans="1:2">
      <c r="A1110" s="1">
        <v>20303013</v>
      </c>
      <c r="B1110" s="1" t="s">
        <v>4983</v>
      </c>
    </row>
    <row r="1111" spans="1:2">
      <c r="A1111" s="1">
        <v>20303014</v>
      </c>
      <c r="B1111" s="1" t="s">
        <v>4984</v>
      </c>
    </row>
    <row r="1112" spans="1:2">
      <c r="A1112" s="1">
        <v>20401001</v>
      </c>
      <c r="B1112" s="1" t="s">
        <v>5170</v>
      </c>
    </row>
    <row r="1113" spans="1:2">
      <c r="A1113" s="1">
        <v>20401002</v>
      </c>
      <c r="B1113" s="1" t="s">
        <v>4987</v>
      </c>
    </row>
    <row r="1114" spans="1:2">
      <c r="A1114" s="1">
        <v>20401003</v>
      </c>
      <c r="B1114" s="1" t="s">
        <v>4988</v>
      </c>
    </row>
    <row r="1115" spans="1:2">
      <c r="A1115" s="1">
        <v>20401004</v>
      </c>
      <c r="B1115" s="1" t="s">
        <v>4989</v>
      </c>
    </row>
    <row r="1116" spans="1:2">
      <c r="A1116" s="1">
        <v>20401005</v>
      </c>
      <c r="B1116" s="1" t="s">
        <v>4990</v>
      </c>
    </row>
    <row r="1117" spans="1:2">
      <c r="A1117" s="1">
        <v>20401006</v>
      </c>
      <c r="B1117" s="1" t="s">
        <v>4991</v>
      </c>
    </row>
    <row r="1118" spans="1:2">
      <c r="A1118" s="1">
        <v>20401007</v>
      </c>
      <c r="B1118" s="1" t="s">
        <v>4992</v>
      </c>
    </row>
    <row r="1119" spans="1:2">
      <c r="A1119" s="1">
        <v>20401008</v>
      </c>
      <c r="B1119" s="1" t="s">
        <v>4993</v>
      </c>
    </row>
    <row r="1120" spans="1:2">
      <c r="A1120" s="1">
        <v>20401009</v>
      </c>
      <c r="B1120" s="1" t="s">
        <v>4994</v>
      </c>
    </row>
    <row r="1121" spans="1:2">
      <c r="A1121" s="1">
        <v>20401010</v>
      </c>
      <c r="B1121" s="1" t="s">
        <v>4995</v>
      </c>
    </row>
    <row r="1122" spans="1:2">
      <c r="A1122" s="1">
        <v>20401011</v>
      </c>
      <c r="B1122" s="1" t="s">
        <v>4996</v>
      </c>
    </row>
    <row r="1123" spans="1:2">
      <c r="A1123" s="1">
        <v>20401012</v>
      </c>
      <c r="B1123" s="1" t="s">
        <v>4997</v>
      </c>
    </row>
    <row r="1124" spans="1:2">
      <c r="A1124" s="1">
        <v>20401013</v>
      </c>
      <c r="B1124" s="1" t="s">
        <v>4998</v>
      </c>
    </row>
    <row r="1125" spans="1:2">
      <c r="A1125" s="1">
        <v>20401014</v>
      </c>
      <c r="B1125" s="1" t="s">
        <v>4999</v>
      </c>
    </row>
    <row r="1126" spans="1:2">
      <c r="A1126" s="1">
        <v>20402001</v>
      </c>
      <c r="B1126" s="1" t="s">
        <v>5171</v>
      </c>
    </row>
    <row r="1127" spans="1:2">
      <c r="A1127" s="1">
        <v>20402002</v>
      </c>
      <c r="B1127" s="1" t="s">
        <v>5001</v>
      </c>
    </row>
    <row r="1128" spans="1:2">
      <c r="A1128" s="1">
        <v>20402003</v>
      </c>
      <c r="B1128" s="1" t="s">
        <v>5002</v>
      </c>
    </row>
    <row r="1129" spans="1:2">
      <c r="A1129" s="1">
        <v>20402004</v>
      </c>
      <c r="B1129" s="1" t="s">
        <v>5003</v>
      </c>
    </row>
    <row r="1130" spans="1:2">
      <c r="A1130" s="1">
        <v>20402005</v>
      </c>
      <c r="B1130" s="1" t="s">
        <v>5004</v>
      </c>
    </row>
    <row r="1131" spans="1:2">
      <c r="A1131" s="1">
        <v>20402006</v>
      </c>
      <c r="B1131" s="1" t="s">
        <v>5005</v>
      </c>
    </row>
    <row r="1132" spans="1:2">
      <c r="A1132" s="1">
        <v>20402007</v>
      </c>
      <c r="B1132" s="1" t="s">
        <v>5006</v>
      </c>
    </row>
    <row r="1133" spans="1:2">
      <c r="A1133" s="1">
        <v>20402008</v>
      </c>
      <c r="B1133" s="1" t="s">
        <v>5007</v>
      </c>
    </row>
    <row r="1134" spans="1:2">
      <c r="A1134" s="1">
        <v>20402009</v>
      </c>
      <c r="B1134" s="1" t="s">
        <v>5008</v>
      </c>
    </row>
    <row r="1135" spans="1:2">
      <c r="A1135" s="1">
        <v>20402010</v>
      </c>
      <c r="B1135" s="1" t="s">
        <v>5009</v>
      </c>
    </row>
    <row r="1136" spans="1:2">
      <c r="A1136" s="1">
        <v>20402011</v>
      </c>
      <c r="B1136" s="1" t="s">
        <v>5010</v>
      </c>
    </row>
    <row r="1137" spans="1:2">
      <c r="A1137" s="1">
        <v>20402012</v>
      </c>
      <c r="B1137" s="1" t="s">
        <v>5011</v>
      </c>
    </row>
    <row r="1138" spans="1:2">
      <c r="A1138" s="1">
        <v>20402013</v>
      </c>
      <c r="B1138" s="1" t="s">
        <v>5012</v>
      </c>
    </row>
    <row r="1139" spans="1:2">
      <c r="A1139" s="1">
        <v>20402014</v>
      </c>
      <c r="B1139" s="1" t="s">
        <v>5013</v>
      </c>
    </row>
    <row r="1140" spans="1:2">
      <c r="A1140" s="1">
        <v>20403001</v>
      </c>
      <c r="B1140" s="1" t="s">
        <v>5172</v>
      </c>
    </row>
    <row r="1141" spans="1:2">
      <c r="A1141" s="1">
        <v>20403002</v>
      </c>
      <c r="B1141" s="1" t="s">
        <v>5015</v>
      </c>
    </row>
    <row r="1142" spans="1:2">
      <c r="A1142" s="1">
        <v>20403003</v>
      </c>
      <c r="B1142" s="1" t="s">
        <v>5016</v>
      </c>
    </row>
    <row r="1143" spans="1:2">
      <c r="A1143" s="1">
        <v>20403004</v>
      </c>
      <c r="B1143" s="1" t="s">
        <v>5017</v>
      </c>
    </row>
    <row r="1144" spans="1:2">
      <c r="A1144" s="1">
        <v>20403005</v>
      </c>
      <c r="B1144" s="1" t="s">
        <v>5018</v>
      </c>
    </row>
    <row r="1145" spans="1:2">
      <c r="A1145" s="1">
        <v>20403006</v>
      </c>
      <c r="B1145" s="1" t="s">
        <v>5019</v>
      </c>
    </row>
    <row r="1146" spans="1:2">
      <c r="A1146" s="1">
        <v>20403007</v>
      </c>
      <c r="B1146" s="1" t="s">
        <v>5020</v>
      </c>
    </row>
    <row r="1147" spans="1:2">
      <c r="A1147" s="1">
        <v>20403008</v>
      </c>
      <c r="B1147" s="1" t="s">
        <v>5021</v>
      </c>
    </row>
    <row r="1148" spans="1:2">
      <c r="A1148" s="1">
        <v>20403009</v>
      </c>
      <c r="B1148" s="1" t="s">
        <v>5022</v>
      </c>
    </row>
    <row r="1149" spans="1:2">
      <c r="A1149" s="1">
        <v>20403010</v>
      </c>
      <c r="B1149" s="1" t="s">
        <v>5023</v>
      </c>
    </row>
    <row r="1150" spans="1:2">
      <c r="A1150" s="1">
        <v>20403011</v>
      </c>
      <c r="B1150" s="1" t="s">
        <v>5024</v>
      </c>
    </row>
    <row r="1151" spans="1:2">
      <c r="A1151" s="1">
        <v>20403012</v>
      </c>
      <c r="B1151" s="1" t="s">
        <v>5025</v>
      </c>
    </row>
    <row r="1152" spans="1:2">
      <c r="A1152" s="1">
        <v>20403013</v>
      </c>
      <c r="B1152" s="1" t="s">
        <v>5026</v>
      </c>
    </row>
    <row r="1153" spans="1:2">
      <c r="A1153" s="1">
        <v>20403014</v>
      </c>
      <c r="B1153" s="1" t="s">
        <v>5027</v>
      </c>
    </row>
    <row r="1154" spans="1:2">
      <c r="A1154" s="1">
        <v>20500001</v>
      </c>
      <c r="B1154" s="1" t="s">
        <v>5173</v>
      </c>
    </row>
    <row r="1155" spans="1:2">
      <c r="A1155" s="1">
        <v>20500002</v>
      </c>
      <c r="B1155" s="1" t="s">
        <v>5031</v>
      </c>
    </row>
    <row r="1156" spans="1:2">
      <c r="A1156" s="1">
        <v>20500003</v>
      </c>
      <c r="B1156" s="1" t="s">
        <v>5032</v>
      </c>
    </row>
    <row r="1157" spans="1:2">
      <c r="A1157" s="1">
        <v>20500004</v>
      </c>
      <c r="B1157" s="1" t="s">
        <v>5033</v>
      </c>
    </row>
    <row r="1158" spans="1:2">
      <c r="A1158" s="1">
        <v>20500005</v>
      </c>
      <c r="B1158" s="1" t="s">
        <v>5034</v>
      </c>
    </row>
    <row r="1159" spans="1:2">
      <c r="A1159" s="1">
        <v>20500006</v>
      </c>
      <c r="B1159" s="1" t="s">
        <v>5035</v>
      </c>
    </row>
    <row r="1160" spans="1:2">
      <c r="A1160" s="1">
        <v>20500007</v>
      </c>
      <c r="B1160" s="1" t="s">
        <v>5036</v>
      </c>
    </row>
    <row r="1161" spans="1:2">
      <c r="A1161" s="1">
        <v>20500008</v>
      </c>
      <c r="B1161" s="1" t="s">
        <v>5043</v>
      </c>
    </row>
    <row r="1162" spans="1:2">
      <c r="A1162" s="1">
        <v>20500009</v>
      </c>
      <c r="B1162" s="1" t="s">
        <v>5044</v>
      </c>
    </row>
    <row r="1163" spans="1:2">
      <c r="A1163" s="1">
        <v>20500010</v>
      </c>
      <c r="B1163" s="1" t="s">
        <v>5045</v>
      </c>
    </row>
    <row r="1164" spans="1:2">
      <c r="A1164" s="1">
        <v>20500011</v>
      </c>
      <c r="B1164" s="1" t="s">
        <v>5046</v>
      </c>
    </row>
    <row r="1165" spans="1:2">
      <c r="A1165" s="1">
        <v>20500012</v>
      </c>
      <c r="B1165" s="1" t="s">
        <v>5047</v>
      </c>
    </row>
    <row r="1166" spans="1:2">
      <c r="A1166" s="1">
        <v>20500013</v>
      </c>
      <c r="B1166" s="1" t="s">
        <v>5048</v>
      </c>
    </row>
    <row r="1167" spans="1:2">
      <c r="A1167" s="1">
        <v>20500014</v>
      </c>
      <c r="B1167" s="1" t="s">
        <v>5049</v>
      </c>
    </row>
    <row r="1168" spans="1:2">
      <c r="A1168" s="1">
        <v>20600001</v>
      </c>
      <c r="B1168" s="1" t="s">
        <v>5174</v>
      </c>
    </row>
    <row r="1169" spans="1:2">
      <c r="A1169" s="1">
        <v>20600002</v>
      </c>
      <c r="B1169" s="1" t="s">
        <v>5037</v>
      </c>
    </row>
    <row r="1170" spans="1:2">
      <c r="A1170" s="1">
        <v>20600003</v>
      </c>
      <c r="B1170" s="1" t="s">
        <v>5038</v>
      </c>
    </row>
    <row r="1171" spans="1:2">
      <c r="A1171" s="1">
        <v>20600004</v>
      </c>
      <c r="B1171" s="1" t="s">
        <v>5039</v>
      </c>
    </row>
    <row r="1172" spans="1:2">
      <c r="A1172" s="1">
        <v>20600005</v>
      </c>
      <c r="B1172" s="1" t="s">
        <v>5040</v>
      </c>
    </row>
    <row r="1173" spans="1:2">
      <c r="A1173" s="1">
        <v>20600006</v>
      </c>
      <c r="B1173" s="1" t="s">
        <v>5041</v>
      </c>
    </row>
    <row r="1174" spans="1:2">
      <c r="A1174" s="1">
        <v>20600007</v>
      </c>
      <c r="B1174" s="1" t="s">
        <v>5042</v>
      </c>
    </row>
    <row r="1175" spans="1:2">
      <c r="A1175" s="1">
        <v>20600008</v>
      </c>
      <c r="B1175" s="1" t="s">
        <v>5051</v>
      </c>
    </row>
    <row r="1176" spans="1:2">
      <c r="A1176" s="1">
        <v>20600009</v>
      </c>
      <c r="B1176" s="1" t="s">
        <v>5052</v>
      </c>
    </row>
    <row r="1177" spans="1:2">
      <c r="A1177" s="1">
        <v>20600010</v>
      </c>
      <c r="B1177" s="1" t="s">
        <v>5053</v>
      </c>
    </row>
    <row r="1178" spans="1:2">
      <c r="A1178" s="1">
        <v>20600011</v>
      </c>
      <c r="B1178" s="1" t="s">
        <v>5054</v>
      </c>
    </row>
    <row r="1179" spans="1:2">
      <c r="A1179" s="1">
        <v>20600012</v>
      </c>
      <c r="B1179" s="1" t="s">
        <v>5055</v>
      </c>
    </row>
    <row r="1180" spans="1:2">
      <c r="A1180" s="1">
        <v>20600013</v>
      </c>
      <c r="B1180" s="1" t="s">
        <v>5056</v>
      </c>
    </row>
    <row r="1181" spans="1:2">
      <c r="A1181" s="1">
        <v>20600014</v>
      </c>
      <c r="B1181" s="1" t="s">
        <v>5057</v>
      </c>
    </row>
  </sheetData>
  <phoneticPr fontId="1" type="noConversion"/>
  <conditionalFormatting sqref="A1:A102 A279:A1048576">
    <cfRule type="duplicateValues" dxfId="1" priority="2"/>
  </conditionalFormatting>
  <conditionalFormatting sqref="A1:A1048576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dimension ref="A1:O592"/>
  <sheetViews>
    <sheetView workbookViewId="0">
      <pane ySplit="1" topLeftCell="A80" activePane="bottomLeft" state="frozen"/>
      <selection pane="bottomLeft" activeCell="A105" sqref="A105"/>
    </sheetView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2185</v>
      </c>
      <c r="B1" s="9" t="s">
        <v>1126</v>
      </c>
      <c r="C1" s="9" t="s">
        <v>1127</v>
      </c>
      <c r="D1" s="9" t="s">
        <v>2186</v>
      </c>
      <c r="E1" s="9" t="s">
        <v>2187</v>
      </c>
      <c r="F1" s="9" t="s">
        <v>2188</v>
      </c>
      <c r="G1" s="9" t="s">
        <v>2189</v>
      </c>
      <c r="H1" s="9" t="s">
        <v>2190</v>
      </c>
      <c r="I1" s="9" t="s">
        <v>2191</v>
      </c>
      <c r="J1" s="9" t="s">
        <v>2192</v>
      </c>
      <c r="K1" s="9" t="s">
        <v>2193</v>
      </c>
      <c r="L1" s="9" t="s">
        <v>2194</v>
      </c>
      <c r="M1" s="9" t="s">
        <v>2195</v>
      </c>
      <c r="N1" s="9" t="s">
        <v>2196</v>
      </c>
    </row>
    <row r="2" spans="1:14">
      <c r="A2" s="19" t="s">
        <v>4216</v>
      </c>
      <c r="B2" s="19" t="s">
        <v>4267</v>
      </c>
      <c r="C2" s="19" t="s">
        <v>4268</v>
      </c>
      <c r="D2" s="19" t="s">
        <v>4387</v>
      </c>
      <c r="E2" s="19" t="s">
        <v>4388</v>
      </c>
      <c r="F2" s="19" t="s">
        <v>4389</v>
      </c>
      <c r="G2" s="19" t="s">
        <v>4390</v>
      </c>
      <c r="H2" s="19" t="s">
        <v>4391</v>
      </c>
      <c r="I2" s="19" t="s">
        <v>4392</v>
      </c>
      <c r="J2" s="19" t="s">
        <v>4393</v>
      </c>
      <c r="K2" s="19" t="s">
        <v>4394</v>
      </c>
      <c r="L2" s="19" t="s">
        <v>4395</v>
      </c>
      <c r="M2" s="19" t="s">
        <v>4396</v>
      </c>
      <c r="N2" s="19" t="s">
        <v>4397</v>
      </c>
    </row>
    <row r="3" spans="1:14">
      <c r="A3">
        <v>1</v>
      </c>
      <c r="B3">
        <v>1</v>
      </c>
      <c r="C3" t="s">
        <v>0</v>
      </c>
      <c r="D3">
        <v>0</v>
      </c>
      <c r="E3">
        <v>1</v>
      </c>
      <c r="F3">
        <v>0</v>
      </c>
      <c r="G3" t="s">
        <v>5509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2</v>
      </c>
      <c r="B4">
        <v>1</v>
      </c>
      <c r="C4" t="s">
        <v>0</v>
      </c>
      <c r="D4">
        <v>0</v>
      </c>
      <c r="E4">
        <v>2</v>
      </c>
      <c r="F4">
        <v>0</v>
      </c>
      <c r="G4" t="s">
        <v>5510</v>
      </c>
      <c r="H4">
        <v>0</v>
      </c>
      <c r="I4" t="b">
        <v>1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11</v>
      </c>
      <c r="B5">
        <v>1</v>
      </c>
      <c r="C5" t="s">
        <v>0</v>
      </c>
      <c r="D5">
        <v>0</v>
      </c>
      <c r="E5">
        <v>11</v>
      </c>
      <c r="F5">
        <v>0</v>
      </c>
      <c r="G5" t="s">
        <v>2197</v>
      </c>
      <c r="H5">
        <v>0</v>
      </c>
      <c r="I5" t="b">
        <v>1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12</v>
      </c>
      <c r="B6">
        <v>1</v>
      </c>
      <c r="C6" t="s">
        <v>0</v>
      </c>
      <c r="D6">
        <v>0</v>
      </c>
      <c r="E6">
        <v>12</v>
      </c>
      <c r="F6">
        <v>0</v>
      </c>
      <c r="G6" t="s">
        <v>2198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13</v>
      </c>
      <c r="B7">
        <v>1</v>
      </c>
      <c r="C7" t="s">
        <v>0</v>
      </c>
      <c r="D7">
        <v>0</v>
      </c>
      <c r="E7">
        <v>13</v>
      </c>
      <c r="F7">
        <v>0</v>
      </c>
      <c r="G7" t="s">
        <v>2199</v>
      </c>
      <c r="H7">
        <v>0</v>
      </c>
      <c r="I7" t="b">
        <v>1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14</v>
      </c>
      <c r="B8">
        <v>1</v>
      </c>
      <c r="C8" t="s">
        <v>0</v>
      </c>
      <c r="D8">
        <v>0</v>
      </c>
      <c r="E8">
        <v>14</v>
      </c>
      <c r="F8">
        <v>0</v>
      </c>
      <c r="G8" t="s">
        <v>2200</v>
      </c>
      <c r="H8">
        <v>0</v>
      </c>
      <c r="I8" t="b">
        <v>1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15</v>
      </c>
      <c r="B9">
        <v>1</v>
      </c>
      <c r="C9" t="s">
        <v>0</v>
      </c>
      <c r="D9">
        <v>0</v>
      </c>
      <c r="E9">
        <v>15</v>
      </c>
      <c r="F9">
        <v>0</v>
      </c>
      <c r="G9" t="s">
        <v>2201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1</v>
      </c>
      <c r="C10" t="s">
        <v>0</v>
      </c>
      <c r="D10">
        <v>0</v>
      </c>
      <c r="E10">
        <v>101</v>
      </c>
      <c r="F10">
        <v>0</v>
      </c>
      <c r="G10" t="s">
        <v>2243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1</v>
      </c>
      <c r="C11" t="s">
        <v>0</v>
      </c>
      <c r="D11">
        <v>0</v>
      </c>
      <c r="E11">
        <v>102</v>
      </c>
      <c r="F11">
        <v>0</v>
      </c>
      <c r="G11" t="s">
        <v>2244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103</v>
      </c>
      <c r="B12">
        <v>1</v>
      </c>
      <c r="C12" t="s">
        <v>0</v>
      </c>
      <c r="D12">
        <v>0</v>
      </c>
      <c r="E12">
        <v>103</v>
      </c>
      <c r="F12">
        <v>0</v>
      </c>
      <c r="G12" t="s">
        <v>2245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201</v>
      </c>
      <c r="B13">
        <v>1</v>
      </c>
      <c r="C13" t="s">
        <v>0</v>
      </c>
      <c r="D13">
        <v>0</v>
      </c>
      <c r="E13">
        <v>201</v>
      </c>
      <c r="F13">
        <v>0</v>
      </c>
      <c r="G13" t="s">
        <v>2246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202</v>
      </c>
      <c r="B14">
        <v>1</v>
      </c>
      <c r="C14" t="s">
        <v>0</v>
      </c>
      <c r="D14">
        <v>0</v>
      </c>
      <c r="E14">
        <v>202</v>
      </c>
      <c r="F14">
        <v>0</v>
      </c>
      <c r="G14" t="s">
        <v>2247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333</v>
      </c>
      <c r="B15">
        <v>1</v>
      </c>
      <c r="C15" t="s">
        <v>0</v>
      </c>
      <c r="D15">
        <v>0</v>
      </c>
      <c r="E15">
        <v>333</v>
      </c>
      <c r="F15">
        <v>0</v>
      </c>
      <c r="G15" t="s">
        <v>2248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441</v>
      </c>
      <c r="B16">
        <v>1</v>
      </c>
      <c r="C16" t="s">
        <v>0</v>
      </c>
      <c r="D16">
        <v>0</v>
      </c>
      <c r="E16">
        <v>441</v>
      </c>
      <c r="F16">
        <v>0</v>
      </c>
      <c r="G16" t="s">
        <v>2199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444</v>
      </c>
      <c r="B17">
        <v>1</v>
      </c>
      <c r="C17" t="s">
        <v>0</v>
      </c>
      <c r="D17">
        <v>0</v>
      </c>
      <c r="E17">
        <v>444</v>
      </c>
      <c r="F17">
        <v>0</v>
      </c>
      <c r="G17" t="s">
        <v>2202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445</v>
      </c>
      <c r="B18">
        <v>1</v>
      </c>
      <c r="C18" t="s">
        <v>0</v>
      </c>
      <c r="D18">
        <v>0</v>
      </c>
      <c r="E18">
        <v>445</v>
      </c>
      <c r="F18">
        <v>0</v>
      </c>
      <c r="G18" t="s">
        <v>2197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450</v>
      </c>
      <c r="B19">
        <v>1</v>
      </c>
      <c r="C19" t="s">
        <v>0</v>
      </c>
      <c r="D19">
        <v>0</v>
      </c>
      <c r="E19">
        <v>450</v>
      </c>
      <c r="F19">
        <v>0</v>
      </c>
      <c r="G19" t="s">
        <v>2197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451</v>
      </c>
      <c r="B20">
        <v>1</v>
      </c>
      <c r="C20" t="s">
        <v>0</v>
      </c>
      <c r="D20">
        <v>0</v>
      </c>
      <c r="E20">
        <v>451</v>
      </c>
      <c r="F20">
        <v>0</v>
      </c>
      <c r="G20" t="s">
        <v>2249</v>
      </c>
      <c r="H20">
        <v>0</v>
      </c>
      <c r="I20" t="b">
        <v>1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452</v>
      </c>
      <c r="B21">
        <v>1</v>
      </c>
      <c r="C21" t="s">
        <v>0</v>
      </c>
      <c r="D21">
        <v>0</v>
      </c>
      <c r="E21">
        <v>452</v>
      </c>
      <c r="F21">
        <v>0</v>
      </c>
      <c r="G21" t="s">
        <v>2250</v>
      </c>
      <c r="H21">
        <v>0</v>
      </c>
      <c r="I21" t="b">
        <v>1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453</v>
      </c>
      <c r="B22">
        <v>1</v>
      </c>
      <c r="C22" t="s">
        <v>0</v>
      </c>
      <c r="D22">
        <v>0</v>
      </c>
      <c r="E22">
        <v>453</v>
      </c>
      <c r="F22">
        <v>0</v>
      </c>
      <c r="G22" t="s">
        <v>2251</v>
      </c>
      <c r="H22">
        <v>0</v>
      </c>
      <c r="I22" t="b">
        <v>1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454</v>
      </c>
      <c r="B23">
        <v>1</v>
      </c>
      <c r="C23" t="s">
        <v>0</v>
      </c>
      <c r="D23">
        <v>0</v>
      </c>
      <c r="E23">
        <v>454</v>
      </c>
      <c r="F23">
        <v>0</v>
      </c>
      <c r="G23" t="s">
        <v>2252</v>
      </c>
      <c r="H23">
        <v>0</v>
      </c>
      <c r="I23" t="b">
        <v>1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455</v>
      </c>
      <c r="B24">
        <v>1</v>
      </c>
      <c r="C24" t="s">
        <v>0</v>
      </c>
      <c r="D24">
        <v>0</v>
      </c>
      <c r="E24">
        <v>455</v>
      </c>
      <c r="F24">
        <v>0</v>
      </c>
      <c r="G24" t="s">
        <v>2253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456</v>
      </c>
      <c r="B25">
        <v>1</v>
      </c>
      <c r="C25" t="s">
        <v>0</v>
      </c>
      <c r="D25">
        <v>0</v>
      </c>
      <c r="E25">
        <v>456</v>
      </c>
      <c r="F25">
        <v>0</v>
      </c>
      <c r="G25" t="s">
        <v>2254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461</v>
      </c>
      <c r="B26">
        <v>1</v>
      </c>
      <c r="C26" t="s">
        <v>0</v>
      </c>
      <c r="D26">
        <v>0</v>
      </c>
      <c r="E26">
        <v>461</v>
      </c>
      <c r="F26">
        <v>0</v>
      </c>
      <c r="G26" t="s">
        <v>2200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471</v>
      </c>
      <c r="B27">
        <v>1</v>
      </c>
      <c r="C27" t="s">
        <v>0</v>
      </c>
      <c r="D27">
        <v>0</v>
      </c>
      <c r="E27">
        <v>471</v>
      </c>
      <c r="F27">
        <v>0</v>
      </c>
      <c r="G27" t="s">
        <v>2255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472</v>
      </c>
      <c r="B28">
        <v>1</v>
      </c>
      <c r="C28" t="s">
        <v>0</v>
      </c>
      <c r="D28">
        <v>0</v>
      </c>
      <c r="E28">
        <v>472</v>
      </c>
      <c r="F28">
        <v>0</v>
      </c>
      <c r="G28" t="s">
        <v>2256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10001</v>
      </c>
      <c r="B29">
        <v>1</v>
      </c>
      <c r="C29" t="s">
        <v>4778</v>
      </c>
      <c r="D29">
        <v>0</v>
      </c>
      <c r="E29">
        <v>11001</v>
      </c>
      <c r="F29">
        <v>0</v>
      </c>
      <c r="G29" t="s">
        <v>4779</v>
      </c>
      <c r="H29">
        <v>0</v>
      </c>
      <c r="I29" t="b">
        <v>1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10002</v>
      </c>
      <c r="B30">
        <v>1</v>
      </c>
      <c r="C30" t="s">
        <v>2203</v>
      </c>
      <c r="D30">
        <v>0</v>
      </c>
      <c r="E30">
        <v>11002</v>
      </c>
      <c r="F30">
        <v>0</v>
      </c>
      <c r="G30" t="s">
        <v>4780</v>
      </c>
      <c r="H30">
        <v>0</v>
      </c>
      <c r="I30" t="b">
        <v>1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10003</v>
      </c>
      <c r="B31">
        <v>1</v>
      </c>
      <c r="C31" t="s">
        <v>2203</v>
      </c>
      <c r="D31">
        <v>0</v>
      </c>
      <c r="E31">
        <v>11003</v>
      </c>
      <c r="F31">
        <v>0</v>
      </c>
      <c r="G31" t="s">
        <v>4781</v>
      </c>
      <c r="H31">
        <v>0</v>
      </c>
      <c r="I31" t="b">
        <v>1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10004</v>
      </c>
      <c r="B32">
        <v>1</v>
      </c>
      <c r="C32" t="s">
        <v>2203</v>
      </c>
      <c r="D32">
        <v>0</v>
      </c>
      <c r="E32">
        <v>11004</v>
      </c>
      <c r="F32">
        <v>0</v>
      </c>
      <c r="G32" t="s">
        <v>4782</v>
      </c>
      <c r="H32">
        <v>0</v>
      </c>
      <c r="I32" t="b">
        <v>1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10005</v>
      </c>
      <c r="B33">
        <v>1</v>
      </c>
      <c r="C33" t="s">
        <v>2203</v>
      </c>
      <c r="D33">
        <v>0</v>
      </c>
      <c r="E33">
        <v>11005</v>
      </c>
      <c r="F33">
        <v>0</v>
      </c>
      <c r="G33" t="s">
        <v>4783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10006</v>
      </c>
      <c r="B34">
        <v>1</v>
      </c>
      <c r="C34" t="s">
        <v>2203</v>
      </c>
      <c r="D34">
        <v>0</v>
      </c>
      <c r="E34">
        <v>11006</v>
      </c>
      <c r="F34">
        <v>0</v>
      </c>
      <c r="G34" t="s">
        <v>4784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10007</v>
      </c>
      <c r="B35">
        <v>1</v>
      </c>
      <c r="C35" t="s">
        <v>2203</v>
      </c>
      <c r="D35">
        <v>0</v>
      </c>
      <c r="E35">
        <v>11007</v>
      </c>
      <c r="F35">
        <v>0</v>
      </c>
      <c r="G35" t="s">
        <v>4785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10008</v>
      </c>
      <c r="B36">
        <v>1</v>
      </c>
      <c r="C36" t="s">
        <v>2203</v>
      </c>
      <c r="D36">
        <v>0</v>
      </c>
      <c r="E36">
        <v>11008</v>
      </c>
      <c r="F36">
        <v>0</v>
      </c>
      <c r="G36" t="s">
        <v>4786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10009</v>
      </c>
      <c r="B37">
        <v>1</v>
      </c>
      <c r="C37" t="s">
        <v>2203</v>
      </c>
      <c r="D37">
        <v>0</v>
      </c>
      <c r="E37">
        <v>11009</v>
      </c>
      <c r="F37">
        <v>0</v>
      </c>
      <c r="G37" t="s">
        <v>4787</v>
      </c>
      <c r="H37">
        <v>0</v>
      </c>
      <c r="I37" t="b">
        <v>1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10010</v>
      </c>
      <c r="B38">
        <v>1</v>
      </c>
      <c r="C38" t="s">
        <v>2203</v>
      </c>
      <c r="D38">
        <v>0</v>
      </c>
      <c r="E38">
        <v>11010</v>
      </c>
      <c r="F38">
        <v>0</v>
      </c>
      <c r="G38" t="s">
        <v>4788</v>
      </c>
      <c r="H38">
        <v>0</v>
      </c>
      <c r="I38" t="b">
        <v>1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10011</v>
      </c>
      <c r="B39">
        <v>1</v>
      </c>
      <c r="C39" t="s">
        <v>2203</v>
      </c>
      <c r="D39">
        <v>0</v>
      </c>
      <c r="E39">
        <v>11011</v>
      </c>
      <c r="F39">
        <v>0</v>
      </c>
      <c r="G39" t="s">
        <v>4789</v>
      </c>
      <c r="H39">
        <v>0</v>
      </c>
      <c r="I39" t="b">
        <v>1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10012</v>
      </c>
      <c r="B40">
        <v>1</v>
      </c>
      <c r="C40" t="s">
        <v>2203</v>
      </c>
      <c r="D40">
        <v>0</v>
      </c>
      <c r="E40">
        <v>11012</v>
      </c>
      <c r="F40">
        <v>0</v>
      </c>
      <c r="G40" t="s">
        <v>4790</v>
      </c>
      <c r="H40">
        <v>0</v>
      </c>
      <c r="I40" t="b">
        <v>1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10013</v>
      </c>
      <c r="B41">
        <v>1</v>
      </c>
      <c r="C41" t="s">
        <v>2203</v>
      </c>
      <c r="D41">
        <v>0</v>
      </c>
      <c r="E41">
        <v>11013</v>
      </c>
      <c r="F41">
        <v>0</v>
      </c>
      <c r="G41" t="s">
        <v>4791</v>
      </c>
      <c r="H41">
        <v>0</v>
      </c>
      <c r="I41" t="b">
        <v>1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10014</v>
      </c>
      <c r="B42">
        <v>1</v>
      </c>
      <c r="C42" t="s">
        <v>2203</v>
      </c>
      <c r="D42">
        <v>0</v>
      </c>
      <c r="E42">
        <v>11014</v>
      </c>
      <c r="F42">
        <v>0</v>
      </c>
      <c r="G42" t="s">
        <v>4792</v>
      </c>
      <c r="H42">
        <v>0</v>
      </c>
      <c r="I42" t="b">
        <v>1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10015</v>
      </c>
      <c r="B43">
        <v>1</v>
      </c>
      <c r="C43" t="s">
        <v>2203</v>
      </c>
      <c r="D43">
        <v>0</v>
      </c>
      <c r="E43">
        <v>11015</v>
      </c>
      <c r="F43">
        <v>0</v>
      </c>
      <c r="G43" t="s">
        <v>4793</v>
      </c>
      <c r="H43">
        <v>0</v>
      </c>
      <c r="I43" t="b">
        <v>1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10101</v>
      </c>
      <c r="B44">
        <v>1</v>
      </c>
      <c r="C44" t="s">
        <v>2057</v>
      </c>
      <c r="D44">
        <v>0</v>
      </c>
      <c r="E44">
        <v>10101</v>
      </c>
      <c r="F44">
        <v>0</v>
      </c>
      <c r="G44" t="s">
        <v>5059</v>
      </c>
      <c r="H44">
        <v>0</v>
      </c>
      <c r="I44" t="b">
        <v>0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10102</v>
      </c>
      <c r="B45">
        <v>1</v>
      </c>
      <c r="C45" t="s">
        <v>2057</v>
      </c>
      <c r="D45">
        <v>0</v>
      </c>
      <c r="E45">
        <v>10102</v>
      </c>
      <c r="F45">
        <v>0</v>
      </c>
      <c r="G45" t="s">
        <v>5067</v>
      </c>
      <c r="H45">
        <v>0</v>
      </c>
      <c r="I45" t="b">
        <v>0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10201</v>
      </c>
      <c r="B46">
        <v>1</v>
      </c>
      <c r="C46" t="s">
        <v>2057</v>
      </c>
      <c r="D46">
        <v>0</v>
      </c>
      <c r="E46">
        <v>10201</v>
      </c>
      <c r="F46">
        <v>0</v>
      </c>
      <c r="G46" t="s">
        <v>5064</v>
      </c>
      <c r="H46">
        <v>0</v>
      </c>
      <c r="I46" t="b">
        <v>0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10202</v>
      </c>
      <c r="B47">
        <v>1</v>
      </c>
      <c r="C47" t="s">
        <v>2057</v>
      </c>
      <c r="D47">
        <v>0</v>
      </c>
      <c r="E47">
        <v>10202</v>
      </c>
      <c r="F47">
        <v>0</v>
      </c>
      <c r="G47" t="s">
        <v>5066</v>
      </c>
      <c r="H47">
        <v>0</v>
      </c>
      <c r="I47" t="b">
        <v>0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10301</v>
      </c>
      <c r="B48">
        <v>1</v>
      </c>
      <c r="C48" t="s">
        <v>2057</v>
      </c>
      <c r="D48">
        <v>0</v>
      </c>
      <c r="E48">
        <v>10301</v>
      </c>
      <c r="F48">
        <v>0</v>
      </c>
      <c r="G48" t="s">
        <v>5061</v>
      </c>
      <c r="H48">
        <v>0</v>
      </c>
      <c r="I48" t="b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10302</v>
      </c>
      <c r="B49">
        <v>1</v>
      </c>
      <c r="C49" t="s">
        <v>2057</v>
      </c>
      <c r="D49">
        <v>0</v>
      </c>
      <c r="E49">
        <v>10302</v>
      </c>
      <c r="F49">
        <v>0</v>
      </c>
      <c r="G49" t="s">
        <v>5068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10303</v>
      </c>
      <c r="B50">
        <v>1</v>
      </c>
      <c r="C50" t="s">
        <v>2057</v>
      </c>
      <c r="D50">
        <v>0</v>
      </c>
      <c r="E50">
        <v>10303</v>
      </c>
      <c r="F50">
        <v>0</v>
      </c>
      <c r="G50" t="s">
        <v>5069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10401</v>
      </c>
      <c r="B51">
        <v>1</v>
      </c>
      <c r="C51" t="s">
        <v>2057</v>
      </c>
      <c r="D51">
        <v>0</v>
      </c>
      <c r="E51">
        <v>10401</v>
      </c>
      <c r="F51">
        <v>0</v>
      </c>
      <c r="G51" t="s">
        <v>5060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10402</v>
      </c>
      <c r="B52">
        <v>1</v>
      </c>
      <c r="C52" t="s">
        <v>2057</v>
      </c>
      <c r="D52">
        <v>0</v>
      </c>
      <c r="E52">
        <v>10402</v>
      </c>
      <c r="F52">
        <v>0</v>
      </c>
      <c r="G52" t="s">
        <v>5065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10501</v>
      </c>
      <c r="B53">
        <v>1</v>
      </c>
      <c r="C53" t="s">
        <v>2057</v>
      </c>
      <c r="D53">
        <v>0</v>
      </c>
      <c r="E53">
        <v>10501</v>
      </c>
      <c r="F53">
        <v>0</v>
      </c>
      <c r="G53" t="s">
        <v>5511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10502</v>
      </c>
      <c r="B54">
        <v>1</v>
      </c>
      <c r="C54" t="s">
        <v>2057</v>
      </c>
      <c r="D54">
        <v>0</v>
      </c>
      <c r="E54">
        <v>10502</v>
      </c>
      <c r="F54">
        <v>0</v>
      </c>
      <c r="G54" t="s">
        <v>5062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10601</v>
      </c>
      <c r="B55">
        <v>1</v>
      </c>
      <c r="C55" t="s">
        <v>2057</v>
      </c>
      <c r="D55">
        <v>0</v>
      </c>
      <c r="E55">
        <v>10601</v>
      </c>
      <c r="F55">
        <v>0</v>
      </c>
      <c r="G55" t="s">
        <v>5063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50001</v>
      </c>
      <c r="B56">
        <v>1</v>
      </c>
      <c r="C56" t="s">
        <v>403</v>
      </c>
      <c r="D56">
        <v>0</v>
      </c>
      <c r="E56">
        <v>51001</v>
      </c>
      <c r="F56">
        <v>52001</v>
      </c>
      <c r="G56" t="s">
        <v>5369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50002</v>
      </c>
      <c r="B57">
        <v>1</v>
      </c>
      <c r="C57" t="s">
        <v>403</v>
      </c>
      <c r="D57">
        <v>0</v>
      </c>
      <c r="E57">
        <v>51002</v>
      </c>
      <c r="F57">
        <v>52002</v>
      </c>
      <c r="G57" t="s">
        <v>5370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50003</v>
      </c>
      <c r="B58">
        <v>1</v>
      </c>
      <c r="C58" t="s">
        <v>403</v>
      </c>
      <c r="D58">
        <v>0</v>
      </c>
      <c r="E58">
        <v>51003</v>
      </c>
      <c r="F58">
        <v>52003</v>
      </c>
      <c r="G58" t="s">
        <v>5371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50004</v>
      </c>
      <c r="B59">
        <v>1</v>
      </c>
      <c r="C59" t="s">
        <v>403</v>
      </c>
      <c r="D59">
        <v>0</v>
      </c>
      <c r="E59">
        <v>51004</v>
      </c>
      <c r="F59">
        <v>52004</v>
      </c>
      <c r="G59" t="s">
        <v>5372</v>
      </c>
      <c r="H59">
        <v>1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50005</v>
      </c>
      <c r="B60">
        <v>1</v>
      </c>
      <c r="C60" t="s">
        <v>403</v>
      </c>
      <c r="D60">
        <v>0</v>
      </c>
      <c r="E60">
        <v>51005</v>
      </c>
      <c r="F60">
        <v>52005</v>
      </c>
      <c r="G60" t="s">
        <v>5373</v>
      </c>
      <c r="H60">
        <v>2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50006</v>
      </c>
      <c r="B61">
        <v>1</v>
      </c>
      <c r="C61" t="s">
        <v>403</v>
      </c>
      <c r="D61">
        <v>0</v>
      </c>
      <c r="E61">
        <v>51006</v>
      </c>
      <c r="F61">
        <v>52006</v>
      </c>
      <c r="G61" t="s">
        <v>5374</v>
      </c>
      <c r="H61">
        <v>3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50007</v>
      </c>
      <c r="B62">
        <v>1</v>
      </c>
      <c r="C62" t="s">
        <v>403</v>
      </c>
      <c r="D62">
        <v>0</v>
      </c>
      <c r="E62">
        <v>51007</v>
      </c>
      <c r="F62">
        <v>52007</v>
      </c>
      <c r="G62" t="s">
        <v>5375</v>
      </c>
      <c r="H62">
        <v>4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50008</v>
      </c>
      <c r="B63">
        <v>1</v>
      </c>
      <c r="C63" t="s">
        <v>403</v>
      </c>
      <c r="D63">
        <v>0</v>
      </c>
      <c r="E63">
        <v>51008</v>
      </c>
      <c r="F63">
        <v>52008</v>
      </c>
      <c r="G63" t="s">
        <v>5376</v>
      </c>
      <c r="H63">
        <v>5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50009</v>
      </c>
      <c r="B64">
        <v>1</v>
      </c>
      <c r="C64" t="s">
        <v>403</v>
      </c>
      <c r="D64">
        <v>0</v>
      </c>
      <c r="E64">
        <v>51009</v>
      </c>
      <c r="F64">
        <v>52009</v>
      </c>
      <c r="G64" t="s">
        <v>5377</v>
      </c>
      <c r="H64">
        <v>6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50010</v>
      </c>
      <c r="B65">
        <v>1</v>
      </c>
      <c r="C65" t="s">
        <v>403</v>
      </c>
      <c r="D65">
        <v>0</v>
      </c>
      <c r="E65">
        <v>51010</v>
      </c>
      <c r="F65">
        <v>52010</v>
      </c>
      <c r="G65" t="s">
        <v>5378</v>
      </c>
      <c r="H65">
        <v>7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50011</v>
      </c>
      <c r="B66">
        <v>1</v>
      </c>
      <c r="C66" t="s">
        <v>403</v>
      </c>
      <c r="D66">
        <v>0</v>
      </c>
      <c r="E66">
        <v>51011</v>
      </c>
      <c r="F66">
        <v>52011</v>
      </c>
      <c r="G66" t="s">
        <v>5379</v>
      </c>
      <c r="H66">
        <v>8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50012</v>
      </c>
      <c r="B67">
        <v>1</v>
      </c>
      <c r="C67" t="s">
        <v>403</v>
      </c>
      <c r="D67">
        <v>0</v>
      </c>
      <c r="E67">
        <v>51012</v>
      </c>
      <c r="F67">
        <v>52012</v>
      </c>
      <c r="G67" t="s">
        <v>5380</v>
      </c>
      <c r="H67">
        <v>9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50013</v>
      </c>
      <c r="B68">
        <v>1</v>
      </c>
      <c r="C68" t="s">
        <v>403</v>
      </c>
      <c r="D68">
        <v>0</v>
      </c>
      <c r="E68">
        <v>51013</v>
      </c>
      <c r="F68">
        <v>52013</v>
      </c>
      <c r="G68" t="s">
        <v>5381</v>
      </c>
      <c r="H68">
        <v>10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50014</v>
      </c>
      <c r="B69">
        <v>1</v>
      </c>
      <c r="C69" t="s">
        <v>403</v>
      </c>
      <c r="D69">
        <v>0</v>
      </c>
      <c r="E69">
        <v>51014</v>
      </c>
      <c r="F69">
        <v>52014</v>
      </c>
      <c r="G69" t="s">
        <v>5382</v>
      </c>
      <c r="H69">
        <v>11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50015</v>
      </c>
      <c r="B70">
        <v>1</v>
      </c>
      <c r="C70" t="s">
        <v>403</v>
      </c>
      <c r="D70">
        <v>0</v>
      </c>
      <c r="E70">
        <v>51015</v>
      </c>
      <c r="F70">
        <v>52015</v>
      </c>
      <c r="G70" t="s">
        <v>5383</v>
      </c>
      <c r="H70">
        <v>12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50016</v>
      </c>
      <c r="B71">
        <v>1</v>
      </c>
      <c r="C71" t="s">
        <v>403</v>
      </c>
      <c r="D71">
        <v>0</v>
      </c>
      <c r="E71">
        <v>51016</v>
      </c>
      <c r="F71">
        <v>52016</v>
      </c>
      <c r="G71" t="s">
        <v>5384</v>
      </c>
      <c r="H71">
        <v>13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50017</v>
      </c>
      <c r="B72">
        <v>1</v>
      </c>
      <c r="C72" t="s">
        <v>403</v>
      </c>
      <c r="D72">
        <v>0</v>
      </c>
      <c r="E72">
        <v>51017</v>
      </c>
      <c r="F72">
        <v>52017</v>
      </c>
      <c r="G72" t="s">
        <v>5385</v>
      </c>
      <c r="H72">
        <v>14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50018</v>
      </c>
      <c r="B73">
        <v>1</v>
      </c>
      <c r="C73" t="s">
        <v>403</v>
      </c>
      <c r="D73">
        <v>0</v>
      </c>
      <c r="E73">
        <v>51018</v>
      </c>
      <c r="F73">
        <v>52018</v>
      </c>
      <c r="G73" t="s">
        <v>5386</v>
      </c>
      <c r="H73">
        <v>15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50019</v>
      </c>
      <c r="B74">
        <v>1</v>
      </c>
      <c r="C74" t="s">
        <v>403</v>
      </c>
      <c r="D74">
        <v>0</v>
      </c>
      <c r="E74">
        <v>51019</v>
      </c>
      <c r="F74">
        <v>52019</v>
      </c>
      <c r="G74" t="s">
        <v>5435</v>
      </c>
      <c r="H74">
        <v>16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50020</v>
      </c>
      <c r="B75">
        <v>1</v>
      </c>
      <c r="C75" t="s">
        <v>403</v>
      </c>
      <c r="D75">
        <v>0</v>
      </c>
      <c r="E75">
        <v>51020</v>
      </c>
      <c r="F75">
        <v>52020</v>
      </c>
      <c r="G75" t="s">
        <v>5436</v>
      </c>
      <c r="H75">
        <v>17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50021</v>
      </c>
      <c r="B76">
        <v>1</v>
      </c>
      <c r="C76" t="s">
        <v>403</v>
      </c>
      <c r="D76">
        <v>0</v>
      </c>
      <c r="E76">
        <v>51021</v>
      </c>
      <c r="F76">
        <v>52021</v>
      </c>
      <c r="G76" t="s">
        <v>5387</v>
      </c>
      <c r="H76">
        <v>18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50022</v>
      </c>
      <c r="B77">
        <v>1</v>
      </c>
      <c r="C77" t="s">
        <v>403</v>
      </c>
      <c r="D77">
        <v>0</v>
      </c>
      <c r="E77">
        <v>51022</v>
      </c>
      <c r="F77">
        <v>52022</v>
      </c>
      <c r="G77" t="s">
        <v>5388</v>
      </c>
      <c r="H77">
        <v>19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50023</v>
      </c>
      <c r="B78">
        <v>1</v>
      </c>
      <c r="C78" t="s">
        <v>403</v>
      </c>
      <c r="D78">
        <v>0</v>
      </c>
      <c r="E78">
        <v>51023</v>
      </c>
      <c r="F78">
        <v>52023</v>
      </c>
      <c r="G78" t="s">
        <v>5389</v>
      </c>
      <c r="H78">
        <v>20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50024</v>
      </c>
      <c r="B79">
        <v>1</v>
      </c>
      <c r="C79" t="s">
        <v>403</v>
      </c>
      <c r="D79">
        <v>0</v>
      </c>
      <c r="E79">
        <v>51024</v>
      </c>
      <c r="F79">
        <v>52024</v>
      </c>
      <c r="G79" t="s">
        <v>5390</v>
      </c>
      <c r="H79">
        <v>21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50025</v>
      </c>
      <c r="B80">
        <v>1</v>
      </c>
      <c r="C80" t="s">
        <v>403</v>
      </c>
      <c r="D80">
        <v>0</v>
      </c>
      <c r="E80">
        <v>51025</v>
      </c>
      <c r="F80">
        <v>52025</v>
      </c>
      <c r="G80" t="s">
        <v>5391</v>
      </c>
      <c r="H80">
        <v>22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50026</v>
      </c>
      <c r="B81">
        <v>1</v>
      </c>
      <c r="C81" t="s">
        <v>403</v>
      </c>
      <c r="D81">
        <v>0</v>
      </c>
      <c r="E81">
        <v>51026</v>
      </c>
      <c r="F81">
        <v>52026</v>
      </c>
      <c r="G81" t="s">
        <v>5392</v>
      </c>
      <c r="H81">
        <v>23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50027</v>
      </c>
      <c r="B82">
        <v>1</v>
      </c>
      <c r="C82" t="s">
        <v>403</v>
      </c>
      <c r="D82">
        <v>0</v>
      </c>
      <c r="E82">
        <v>51027</v>
      </c>
      <c r="F82">
        <v>52027</v>
      </c>
      <c r="G82" t="s">
        <v>5393</v>
      </c>
      <c r="H82">
        <v>24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50028</v>
      </c>
      <c r="B83">
        <v>1</v>
      </c>
      <c r="C83" t="s">
        <v>403</v>
      </c>
      <c r="D83">
        <v>0</v>
      </c>
      <c r="E83">
        <v>51028</v>
      </c>
      <c r="F83">
        <v>52028</v>
      </c>
      <c r="G83" t="s">
        <v>5394</v>
      </c>
      <c r="H83">
        <v>25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50029</v>
      </c>
      <c r="B84">
        <v>1</v>
      </c>
      <c r="C84" t="s">
        <v>403</v>
      </c>
      <c r="D84">
        <v>0</v>
      </c>
      <c r="E84">
        <v>51029</v>
      </c>
      <c r="F84">
        <v>52029</v>
      </c>
      <c r="G84" t="s">
        <v>5395</v>
      </c>
      <c r="H84">
        <v>26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50030</v>
      </c>
      <c r="B85">
        <v>1</v>
      </c>
      <c r="C85" t="s">
        <v>403</v>
      </c>
      <c r="D85">
        <v>0</v>
      </c>
      <c r="E85">
        <v>51030</v>
      </c>
      <c r="F85">
        <v>52030</v>
      </c>
      <c r="G85" t="s">
        <v>5396</v>
      </c>
      <c r="H85">
        <v>27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50031</v>
      </c>
      <c r="B86">
        <v>1</v>
      </c>
      <c r="C86" t="s">
        <v>403</v>
      </c>
      <c r="D86">
        <v>0</v>
      </c>
      <c r="E86">
        <v>51031</v>
      </c>
      <c r="F86">
        <v>52031</v>
      </c>
      <c r="G86" t="s">
        <v>5397</v>
      </c>
      <c r="H86">
        <v>28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50032</v>
      </c>
      <c r="B87">
        <v>1</v>
      </c>
      <c r="C87" t="s">
        <v>403</v>
      </c>
      <c r="D87">
        <v>0</v>
      </c>
      <c r="E87">
        <v>51032</v>
      </c>
      <c r="F87">
        <v>52032</v>
      </c>
      <c r="G87" t="s">
        <v>5398</v>
      </c>
      <c r="H87">
        <v>29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50033</v>
      </c>
      <c r="B88">
        <v>1</v>
      </c>
      <c r="C88" t="s">
        <v>403</v>
      </c>
      <c r="D88">
        <v>0</v>
      </c>
      <c r="E88">
        <v>51033</v>
      </c>
      <c r="F88">
        <v>52033</v>
      </c>
      <c r="G88" t="s">
        <v>5399</v>
      </c>
      <c r="H88">
        <v>30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50034</v>
      </c>
      <c r="B89">
        <v>1</v>
      </c>
      <c r="C89" t="s">
        <v>403</v>
      </c>
      <c r="D89">
        <v>0</v>
      </c>
      <c r="E89">
        <v>51034</v>
      </c>
      <c r="F89">
        <v>52034</v>
      </c>
      <c r="G89" t="s">
        <v>5400</v>
      </c>
      <c r="H89">
        <v>31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60001</v>
      </c>
      <c r="B90">
        <v>1</v>
      </c>
      <c r="C90" t="s">
        <v>2258</v>
      </c>
      <c r="D90">
        <v>0</v>
      </c>
      <c r="E90">
        <v>60001</v>
      </c>
      <c r="F90">
        <v>61001</v>
      </c>
      <c r="G90" t="s">
        <v>2259</v>
      </c>
      <c r="H90">
        <v>0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60002</v>
      </c>
      <c r="B91">
        <v>1</v>
      </c>
      <c r="C91" t="s">
        <v>2258</v>
      </c>
      <c r="D91">
        <v>0</v>
      </c>
      <c r="E91">
        <v>60002</v>
      </c>
      <c r="F91">
        <v>61002</v>
      </c>
      <c r="G91" t="s">
        <v>2260</v>
      </c>
      <c r="H91">
        <v>0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60003</v>
      </c>
      <c r="B92">
        <v>2</v>
      </c>
      <c r="C92" t="s">
        <v>2258</v>
      </c>
      <c r="D92">
        <v>0</v>
      </c>
      <c r="E92">
        <v>60003</v>
      </c>
      <c r="F92">
        <v>61003</v>
      </c>
      <c r="G92" t="s">
        <v>2212</v>
      </c>
      <c r="H92">
        <v>0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60004</v>
      </c>
      <c r="B93">
        <v>2</v>
      </c>
      <c r="C93" t="s">
        <v>2258</v>
      </c>
      <c r="D93">
        <v>0</v>
      </c>
      <c r="E93">
        <v>60004</v>
      </c>
      <c r="F93">
        <v>61004</v>
      </c>
      <c r="G93" t="s">
        <v>2213</v>
      </c>
      <c r="H93">
        <v>0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60005</v>
      </c>
      <c r="B94">
        <v>3</v>
      </c>
      <c r="C94" t="s">
        <v>2258</v>
      </c>
      <c r="D94">
        <v>0</v>
      </c>
      <c r="E94">
        <v>60005</v>
      </c>
      <c r="F94">
        <v>61005</v>
      </c>
      <c r="G94" t="s">
        <v>2214</v>
      </c>
      <c r="H94">
        <v>0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60006</v>
      </c>
      <c r="B95">
        <v>3</v>
      </c>
      <c r="C95" t="s">
        <v>2258</v>
      </c>
      <c r="D95">
        <v>0</v>
      </c>
      <c r="E95">
        <v>60006</v>
      </c>
      <c r="F95">
        <v>61006</v>
      </c>
      <c r="G95" t="s">
        <v>2215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60007</v>
      </c>
      <c r="B96">
        <v>4</v>
      </c>
      <c r="C96" t="s">
        <v>2258</v>
      </c>
      <c r="D96">
        <v>0</v>
      </c>
      <c r="E96">
        <v>60007</v>
      </c>
      <c r="F96">
        <v>61007</v>
      </c>
      <c r="G96" t="s">
        <v>2216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60008</v>
      </c>
      <c r="B97">
        <v>4</v>
      </c>
      <c r="C97" t="s">
        <v>2258</v>
      </c>
      <c r="D97">
        <v>0</v>
      </c>
      <c r="E97">
        <v>60008</v>
      </c>
      <c r="F97">
        <v>61008</v>
      </c>
      <c r="G97" t="s">
        <v>2217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60009</v>
      </c>
      <c r="B98">
        <v>5</v>
      </c>
      <c r="C98" t="s">
        <v>2258</v>
      </c>
      <c r="D98">
        <v>0</v>
      </c>
      <c r="E98">
        <v>60009</v>
      </c>
      <c r="F98">
        <v>61009</v>
      </c>
      <c r="G98" t="s">
        <v>2218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60010</v>
      </c>
      <c r="B99">
        <v>6</v>
      </c>
      <c r="C99" t="s">
        <v>2258</v>
      </c>
      <c r="D99">
        <v>0</v>
      </c>
      <c r="E99">
        <v>60010</v>
      </c>
      <c r="F99">
        <v>61010</v>
      </c>
      <c r="G99" t="s">
        <v>2219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60011</v>
      </c>
      <c r="B100">
        <v>7</v>
      </c>
      <c r="C100" t="s">
        <v>2258</v>
      </c>
      <c r="D100">
        <v>0</v>
      </c>
      <c r="E100">
        <v>60011</v>
      </c>
      <c r="F100">
        <v>61011</v>
      </c>
      <c r="G100" t="s">
        <v>2220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60012</v>
      </c>
      <c r="B101">
        <v>8</v>
      </c>
      <c r="C101" t="s">
        <v>2258</v>
      </c>
      <c r="D101">
        <v>0</v>
      </c>
      <c r="E101">
        <v>60012</v>
      </c>
      <c r="F101">
        <v>61012</v>
      </c>
      <c r="G101" t="s">
        <v>2221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60013</v>
      </c>
      <c r="B102">
        <v>9</v>
      </c>
      <c r="C102" t="s">
        <v>2258</v>
      </c>
      <c r="D102">
        <v>0</v>
      </c>
      <c r="E102">
        <v>60013</v>
      </c>
      <c r="F102">
        <v>61013</v>
      </c>
      <c r="G102" t="s">
        <v>2222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110001</v>
      </c>
      <c r="B103">
        <v>1</v>
      </c>
      <c r="C103" t="s">
        <v>5604</v>
      </c>
      <c r="D103">
        <v>0</v>
      </c>
      <c r="E103">
        <v>110001</v>
      </c>
      <c r="F103">
        <v>0</v>
      </c>
      <c r="G103" t="s">
        <v>5605</v>
      </c>
      <c r="H103">
        <v>1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110002</v>
      </c>
      <c r="B104">
        <v>1</v>
      </c>
      <c r="C104" t="s">
        <v>5604</v>
      </c>
      <c r="D104">
        <v>0</v>
      </c>
      <c r="E104">
        <v>110002</v>
      </c>
      <c r="F104">
        <v>0</v>
      </c>
      <c r="G104" t="s">
        <v>5606</v>
      </c>
      <c r="H104">
        <v>2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110003</v>
      </c>
      <c r="B105">
        <v>1</v>
      </c>
      <c r="C105" t="s">
        <v>5604</v>
      </c>
      <c r="D105">
        <v>0</v>
      </c>
      <c r="E105">
        <v>110003</v>
      </c>
      <c r="F105">
        <v>0</v>
      </c>
      <c r="G105" t="s">
        <v>5607</v>
      </c>
      <c r="H105">
        <v>3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700001</v>
      </c>
      <c r="B106" s="8">
        <v>1</v>
      </c>
      <c r="C106" t="s">
        <v>2264</v>
      </c>
      <c r="D106">
        <v>0</v>
      </c>
      <c r="E106">
        <f>A106+10000</f>
        <v>710001</v>
      </c>
      <c r="F106">
        <f>A106+20000</f>
        <v>720001</v>
      </c>
      <c r="G106" t="s">
        <v>5058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700002</v>
      </c>
      <c r="B107" s="8">
        <v>1</v>
      </c>
      <c r="C107" t="s">
        <v>2264</v>
      </c>
      <c r="D107">
        <v>0</v>
      </c>
      <c r="E107">
        <f t="shared" ref="E107:E170" si="0">A107+10000</f>
        <v>710002</v>
      </c>
      <c r="F107">
        <f t="shared" ref="F107:F170" si="1">A107+20000</f>
        <v>720002</v>
      </c>
      <c r="G107" t="s">
        <v>5059</v>
      </c>
      <c r="H107">
        <v>0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700003</v>
      </c>
      <c r="B108" s="8">
        <v>1</v>
      </c>
      <c r="C108" t="s">
        <v>2264</v>
      </c>
      <c r="D108">
        <v>0</v>
      </c>
      <c r="E108">
        <f t="shared" si="0"/>
        <v>710003</v>
      </c>
      <c r="F108">
        <f t="shared" si="1"/>
        <v>720003</v>
      </c>
      <c r="G108" t="s">
        <v>5060</v>
      </c>
      <c r="H108">
        <v>0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700004</v>
      </c>
      <c r="B109" s="8">
        <v>1</v>
      </c>
      <c r="C109" t="s">
        <v>2264</v>
      </c>
      <c r="D109">
        <v>0</v>
      </c>
      <c r="E109">
        <f t="shared" si="0"/>
        <v>710004</v>
      </c>
      <c r="F109">
        <f t="shared" si="1"/>
        <v>720004</v>
      </c>
      <c r="G109" t="s">
        <v>5061</v>
      </c>
      <c r="H109">
        <v>0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700005</v>
      </c>
      <c r="B110" s="8">
        <v>1</v>
      </c>
      <c r="C110" t="s">
        <v>2264</v>
      </c>
      <c r="D110">
        <v>0</v>
      </c>
      <c r="E110">
        <f t="shared" si="0"/>
        <v>710005</v>
      </c>
      <c r="F110">
        <f t="shared" si="1"/>
        <v>720005</v>
      </c>
      <c r="G110" t="s">
        <v>5062</v>
      </c>
      <c r="H110">
        <v>0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700006</v>
      </c>
      <c r="B111" s="8">
        <v>1</v>
      </c>
      <c r="C111" t="s">
        <v>2264</v>
      </c>
      <c r="D111">
        <v>0</v>
      </c>
      <c r="E111">
        <f t="shared" si="0"/>
        <v>710006</v>
      </c>
      <c r="F111">
        <f t="shared" si="1"/>
        <v>720006</v>
      </c>
      <c r="G111" t="s">
        <v>5063</v>
      </c>
      <c r="H111">
        <v>0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700007</v>
      </c>
      <c r="B112" s="8">
        <v>1</v>
      </c>
      <c r="C112" t="s">
        <v>2264</v>
      </c>
      <c r="D112">
        <v>0</v>
      </c>
      <c r="E112">
        <f t="shared" si="0"/>
        <v>710007</v>
      </c>
      <c r="F112">
        <f t="shared" si="1"/>
        <v>720007</v>
      </c>
      <c r="G112" t="s">
        <v>5064</v>
      </c>
      <c r="H112">
        <v>0</v>
      </c>
      <c r="I112" t="b">
        <v>0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700008</v>
      </c>
      <c r="B113" s="8">
        <v>1</v>
      </c>
      <c r="C113" t="s">
        <v>2264</v>
      </c>
      <c r="D113">
        <v>0</v>
      </c>
      <c r="E113">
        <f t="shared" si="0"/>
        <v>710008</v>
      </c>
      <c r="F113">
        <f t="shared" si="1"/>
        <v>720008</v>
      </c>
      <c r="G113" t="s">
        <v>5065</v>
      </c>
      <c r="H113">
        <v>0</v>
      </c>
      <c r="I113" t="b">
        <v>0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700009</v>
      </c>
      <c r="B114" s="8">
        <v>1</v>
      </c>
      <c r="C114" t="s">
        <v>2264</v>
      </c>
      <c r="D114">
        <v>0</v>
      </c>
      <c r="E114">
        <f t="shared" si="0"/>
        <v>710009</v>
      </c>
      <c r="F114">
        <f t="shared" si="1"/>
        <v>720009</v>
      </c>
      <c r="G114" t="s">
        <v>5066</v>
      </c>
      <c r="H114">
        <v>0</v>
      </c>
      <c r="I114" t="b">
        <v>0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700010</v>
      </c>
      <c r="B115" s="8">
        <v>1</v>
      </c>
      <c r="C115" t="s">
        <v>2264</v>
      </c>
      <c r="D115">
        <v>0</v>
      </c>
      <c r="E115">
        <f t="shared" si="0"/>
        <v>710010</v>
      </c>
      <c r="F115">
        <f t="shared" si="1"/>
        <v>720010</v>
      </c>
      <c r="G115" t="s">
        <v>5067</v>
      </c>
      <c r="H115">
        <v>0</v>
      </c>
      <c r="I115" t="b">
        <v>0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700011</v>
      </c>
      <c r="B116" s="8">
        <v>1</v>
      </c>
      <c r="C116" t="s">
        <v>2264</v>
      </c>
      <c r="D116">
        <v>0</v>
      </c>
      <c r="E116">
        <f t="shared" si="0"/>
        <v>710011</v>
      </c>
      <c r="F116">
        <f t="shared" si="1"/>
        <v>720011</v>
      </c>
      <c r="G116" t="s">
        <v>5068</v>
      </c>
      <c r="H116">
        <v>0</v>
      </c>
      <c r="I116" t="b">
        <v>0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700012</v>
      </c>
      <c r="B117" s="8">
        <v>1</v>
      </c>
      <c r="C117" t="s">
        <v>2264</v>
      </c>
      <c r="D117">
        <v>0</v>
      </c>
      <c r="E117">
        <f t="shared" si="0"/>
        <v>710012</v>
      </c>
      <c r="F117">
        <f t="shared" si="1"/>
        <v>720012</v>
      </c>
      <c r="G117" t="s">
        <v>5069</v>
      </c>
      <c r="H117">
        <v>0</v>
      </c>
      <c r="I117" t="b">
        <v>0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701001</v>
      </c>
      <c r="B118" s="8">
        <v>1</v>
      </c>
      <c r="C118" t="s">
        <v>2264</v>
      </c>
      <c r="D118">
        <v>0</v>
      </c>
      <c r="E118">
        <f t="shared" si="0"/>
        <v>711001</v>
      </c>
      <c r="F118">
        <f t="shared" si="1"/>
        <v>721001</v>
      </c>
      <c r="G118" t="s">
        <v>5122</v>
      </c>
      <c r="H118">
        <v>0</v>
      </c>
      <c r="I118" t="b">
        <v>0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701002</v>
      </c>
      <c r="B119" s="8">
        <v>1</v>
      </c>
      <c r="C119" t="s">
        <v>2264</v>
      </c>
      <c r="D119">
        <v>0</v>
      </c>
      <c r="E119">
        <f t="shared" si="0"/>
        <v>711002</v>
      </c>
      <c r="F119">
        <f t="shared" si="1"/>
        <v>721002</v>
      </c>
      <c r="G119" t="s">
        <v>5123</v>
      </c>
      <c r="H119">
        <v>0</v>
      </c>
      <c r="I119" t="b">
        <v>0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701003</v>
      </c>
      <c r="B120" s="8">
        <v>1</v>
      </c>
      <c r="C120" t="s">
        <v>2264</v>
      </c>
      <c r="D120">
        <v>0</v>
      </c>
      <c r="E120">
        <f t="shared" si="0"/>
        <v>711003</v>
      </c>
      <c r="F120">
        <f t="shared" si="1"/>
        <v>721003</v>
      </c>
      <c r="G120" t="s">
        <v>5124</v>
      </c>
      <c r="H120">
        <v>0</v>
      </c>
      <c r="I120" t="b">
        <v>0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701004</v>
      </c>
      <c r="B121" s="8">
        <v>1</v>
      </c>
      <c r="C121" t="s">
        <v>2264</v>
      </c>
      <c r="D121">
        <v>0</v>
      </c>
      <c r="E121">
        <f t="shared" si="0"/>
        <v>711004</v>
      </c>
      <c r="F121">
        <f t="shared" si="1"/>
        <v>721004</v>
      </c>
      <c r="G121" t="s">
        <v>5125</v>
      </c>
      <c r="H121">
        <v>0</v>
      </c>
      <c r="I121" t="b">
        <v>0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701005</v>
      </c>
      <c r="B122" s="8">
        <v>1</v>
      </c>
      <c r="C122" t="s">
        <v>2264</v>
      </c>
      <c r="D122">
        <v>0</v>
      </c>
      <c r="E122">
        <f t="shared" si="0"/>
        <v>711005</v>
      </c>
      <c r="F122">
        <f t="shared" si="1"/>
        <v>721005</v>
      </c>
      <c r="G122" t="s">
        <v>5126</v>
      </c>
      <c r="H122">
        <v>0</v>
      </c>
      <c r="I122" t="b">
        <v>0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701006</v>
      </c>
      <c r="B123" s="8">
        <v>1</v>
      </c>
      <c r="C123" t="s">
        <v>2264</v>
      </c>
      <c r="D123">
        <v>0</v>
      </c>
      <c r="E123">
        <f t="shared" si="0"/>
        <v>711006</v>
      </c>
      <c r="F123">
        <f t="shared" si="1"/>
        <v>721006</v>
      </c>
      <c r="G123" t="s">
        <v>5127</v>
      </c>
      <c r="H123">
        <v>0</v>
      </c>
      <c r="I123" t="b">
        <v>0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701007</v>
      </c>
      <c r="B124" s="8">
        <v>1</v>
      </c>
      <c r="C124" t="s">
        <v>2264</v>
      </c>
      <c r="D124">
        <v>0</v>
      </c>
      <c r="E124">
        <f t="shared" si="0"/>
        <v>711007</v>
      </c>
      <c r="F124">
        <f t="shared" si="1"/>
        <v>721007</v>
      </c>
      <c r="G124" t="s">
        <v>5128</v>
      </c>
      <c r="H124">
        <v>0</v>
      </c>
      <c r="I124" t="b">
        <v>0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701008</v>
      </c>
      <c r="B125" s="8">
        <v>1</v>
      </c>
      <c r="C125" t="s">
        <v>2264</v>
      </c>
      <c r="D125">
        <v>0</v>
      </c>
      <c r="E125">
        <f t="shared" si="0"/>
        <v>711008</v>
      </c>
      <c r="F125">
        <f t="shared" si="1"/>
        <v>721008</v>
      </c>
      <c r="G125" t="s">
        <v>5129</v>
      </c>
      <c r="H125">
        <v>0</v>
      </c>
      <c r="I125" t="b">
        <v>0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701009</v>
      </c>
      <c r="B126" s="8">
        <v>1</v>
      </c>
      <c r="C126" t="s">
        <v>2264</v>
      </c>
      <c r="D126">
        <v>0</v>
      </c>
      <c r="E126">
        <f t="shared" si="0"/>
        <v>711009</v>
      </c>
      <c r="F126">
        <f t="shared" si="1"/>
        <v>721009</v>
      </c>
      <c r="G126" t="s">
        <v>5130</v>
      </c>
      <c r="H126">
        <v>0</v>
      </c>
      <c r="I126" t="b">
        <v>0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701010</v>
      </c>
      <c r="B127" s="8">
        <v>1</v>
      </c>
      <c r="C127" t="s">
        <v>2264</v>
      </c>
      <c r="D127">
        <v>0</v>
      </c>
      <c r="E127">
        <f t="shared" si="0"/>
        <v>711010</v>
      </c>
      <c r="F127">
        <f t="shared" si="1"/>
        <v>721010</v>
      </c>
      <c r="G127" t="s">
        <v>5131</v>
      </c>
      <c r="H127">
        <v>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701011</v>
      </c>
      <c r="B128" s="8">
        <v>1</v>
      </c>
      <c r="C128" t="s">
        <v>2264</v>
      </c>
      <c r="D128">
        <v>0</v>
      </c>
      <c r="E128">
        <f t="shared" si="0"/>
        <v>711011</v>
      </c>
      <c r="F128">
        <f t="shared" si="1"/>
        <v>721011</v>
      </c>
      <c r="G128" t="s">
        <v>5132</v>
      </c>
      <c r="H128">
        <v>0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701012</v>
      </c>
      <c r="B129" s="8">
        <v>1</v>
      </c>
      <c r="C129" t="s">
        <v>2264</v>
      </c>
      <c r="D129">
        <v>0</v>
      </c>
      <c r="E129">
        <f t="shared" si="0"/>
        <v>711012</v>
      </c>
      <c r="F129">
        <f t="shared" si="1"/>
        <v>721012</v>
      </c>
      <c r="G129" t="s">
        <v>5133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701013</v>
      </c>
      <c r="B130" s="8">
        <v>1</v>
      </c>
      <c r="C130" t="s">
        <v>2264</v>
      </c>
      <c r="D130">
        <v>0</v>
      </c>
      <c r="E130">
        <f t="shared" si="0"/>
        <v>711013</v>
      </c>
      <c r="F130">
        <f t="shared" si="1"/>
        <v>721013</v>
      </c>
      <c r="G130" t="s">
        <v>5134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701014</v>
      </c>
      <c r="B131" s="8">
        <v>1</v>
      </c>
      <c r="C131" t="s">
        <v>2264</v>
      </c>
      <c r="D131">
        <v>0</v>
      </c>
      <c r="E131">
        <f t="shared" si="0"/>
        <v>711014</v>
      </c>
      <c r="F131">
        <f t="shared" si="1"/>
        <v>721014</v>
      </c>
      <c r="G131" t="s">
        <v>5135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701015</v>
      </c>
      <c r="B132" s="8">
        <v>1</v>
      </c>
      <c r="C132" t="s">
        <v>2264</v>
      </c>
      <c r="D132">
        <v>0</v>
      </c>
      <c r="E132">
        <f t="shared" si="0"/>
        <v>711015</v>
      </c>
      <c r="F132">
        <f t="shared" si="1"/>
        <v>721015</v>
      </c>
      <c r="G132" t="s">
        <v>5136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701016</v>
      </c>
      <c r="B133" s="8">
        <v>1</v>
      </c>
      <c r="C133" t="s">
        <v>2264</v>
      </c>
      <c r="D133">
        <v>0</v>
      </c>
      <c r="E133">
        <f t="shared" si="0"/>
        <v>711016</v>
      </c>
      <c r="F133">
        <f t="shared" si="1"/>
        <v>721016</v>
      </c>
      <c r="G133" t="s">
        <v>5137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701017</v>
      </c>
      <c r="B134" s="8">
        <v>1</v>
      </c>
      <c r="C134" t="s">
        <v>2264</v>
      </c>
      <c r="D134">
        <v>0</v>
      </c>
      <c r="E134">
        <f t="shared" si="0"/>
        <v>711017</v>
      </c>
      <c r="F134">
        <f t="shared" si="1"/>
        <v>721017</v>
      </c>
      <c r="G134" t="s">
        <v>5138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701018</v>
      </c>
      <c r="B135" s="8">
        <v>1</v>
      </c>
      <c r="C135" t="s">
        <v>2264</v>
      </c>
      <c r="D135">
        <v>0</v>
      </c>
      <c r="E135">
        <f t="shared" si="0"/>
        <v>711018</v>
      </c>
      <c r="F135">
        <f t="shared" si="1"/>
        <v>721018</v>
      </c>
      <c r="G135" t="s">
        <v>5139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701019</v>
      </c>
      <c r="B136" s="8">
        <v>1</v>
      </c>
      <c r="C136" t="s">
        <v>2264</v>
      </c>
      <c r="D136">
        <v>0</v>
      </c>
      <c r="E136">
        <f t="shared" si="0"/>
        <v>711019</v>
      </c>
      <c r="F136">
        <f t="shared" si="1"/>
        <v>721019</v>
      </c>
      <c r="G136" t="s">
        <v>5140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701020</v>
      </c>
      <c r="B137" s="8">
        <v>1</v>
      </c>
      <c r="C137" t="s">
        <v>2264</v>
      </c>
      <c r="D137">
        <v>0</v>
      </c>
      <c r="E137">
        <f t="shared" si="0"/>
        <v>711020</v>
      </c>
      <c r="F137">
        <f t="shared" si="1"/>
        <v>721020</v>
      </c>
      <c r="G137" t="s">
        <v>5141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701021</v>
      </c>
      <c r="B138" s="8">
        <v>1</v>
      </c>
      <c r="C138" t="s">
        <v>2264</v>
      </c>
      <c r="D138">
        <v>0</v>
      </c>
      <c r="E138">
        <f t="shared" si="0"/>
        <v>711021</v>
      </c>
      <c r="F138">
        <f t="shared" si="1"/>
        <v>721021</v>
      </c>
      <c r="G138" t="s">
        <v>5142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701022</v>
      </c>
      <c r="B139" s="8">
        <v>1</v>
      </c>
      <c r="C139" t="s">
        <v>2264</v>
      </c>
      <c r="D139">
        <v>0</v>
      </c>
      <c r="E139">
        <f t="shared" si="0"/>
        <v>711022</v>
      </c>
      <c r="F139">
        <f t="shared" si="1"/>
        <v>721022</v>
      </c>
      <c r="G139" t="s">
        <v>5143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701023</v>
      </c>
      <c r="B140" s="8">
        <v>1</v>
      </c>
      <c r="C140" t="s">
        <v>2264</v>
      </c>
      <c r="D140">
        <v>0</v>
      </c>
      <c r="E140">
        <f t="shared" si="0"/>
        <v>711023</v>
      </c>
      <c r="F140">
        <f t="shared" si="1"/>
        <v>721023</v>
      </c>
      <c r="G140" t="s">
        <v>5144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701024</v>
      </c>
      <c r="B141" s="8">
        <v>1</v>
      </c>
      <c r="C141" t="s">
        <v>2264</v>
      </c>
      <c r="D141">
        <v>0</v>
      </c>
      <c r="E141">
        <f t="shared" si="0"/>
        <v>711024</v>
      </c>
      <c r="F141">
        <f t="shared" si="1"/>
        <v>721024</v>
      </c>
      <c r="G141" t="s">
        <v>5145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702001</v>
      </c>
      <c r="B142" s="8">
        <v>1</v>
      </c>
      <c r="C142" t="s">
        <v>2264</v>
      </c>
      <c r="D142">
        <v>0</v>
      </c>
      <c r="E142">
        <f t="shared" si="0"/>
        <v>712001</v>
      </c>
      <c r="F142">
        <f t="shared" si="1"/>
        <v>722001</v>
      </c>
      <c r="G142" t="s">
        <v>5106</v>
      </c>
      <c r="H142">
        <v>0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702002</v>
      </c>
      <c r="B143" s="8">
        <v>1</v>
      </c>
      <c r="C143" t="s">
        <v>2264</v>
      </c>
      <c r="D143">
        <v>0</v>
      </c>
      <c r="E143">
        <f t="shared" si="0"/>
        <v>712002</v>
      </c>
      <c r="F143">
        <f t="shared" si="1"/>
        <v>722002</v>
      </c>
      <c r="G143" t="s">
        <v>5107</v>
      </c>
      <c r="H143">
        <v>0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702003</v>
      </c>
      <c r="B144" s="8">
        <v>1</v>
      </c>
      <c r="C144" t="s">
        <v>2264</v>
      </c>
      <c r="D144">
        <v>0</v>
      </c>
      <c r="E144">
        <f t="shared" si="0"/>
        <v>712003</v>
      </c>
      <c r="F144">
        <f t="shared" si="1"/>
        <v>722003</v>
      </c>
      <c r="G144" t="s">
        <v>5108</v>
      </c>
      <c r="H144">
        <v>0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702004</v>
      </c>
      <c r="B145" s="8">
        <v>1</v>
      </c>
      <c r="C145" t="s">
        <v>2264</v>
      </c>
      <c r="D145">
        <v>0</v>
      </c>
      <c r="E145">
        <f t="shared" si="0"/>
        <v>712004</v>
      </c>
      <c r="F145">
        <f t="shared" si="1"/>
        <v>722004</v>
      </c>
      <c r="G145" t="s">
        <v>5109</v>
      </c>
      <c r="H145">
        <v>0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702005</v>
      </c>
      <c r="B146" s="8">
        <v>1</v>
      </c>
      <c r="C146" t="s">
        <v>2264</v>
      </c>
      <c r="D146">
        <v>0</v>
      </c>
      <c r="E146">
        <f t="shared" si="0"/>
        <v>712005</v>
      </c>
      <c r="F146">
        <f t="shared" si="1"/>
        <v>722005</v>
      </c>
      <c r="G146" t="s">
        <v>5110</v>
      </c>
      <c r="H146">
        <v>0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702006</v>
      </c>
      <c r="B147" s="8">
        <v>1</v>
      </c>
      <c r="C147" t="s">
        <v>2264</v>
      </c>
      <c r="D147">
        <v>0</v>
      </c>
      <c r="E147">
        <f t="shared" si="0"/>
        <v>712006</v>
      </c>
      <c r="F147">
        <f t="shared" si="1"/>
        <v>722006</v>
      </c>
      <c r="G147" t="s">
        <v>5111</v>
      </c>
      <c r="H147">
        <v>0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702007</v>
      </c>
      <c r="B148" s="8">
        <v>1</v>
      </c>
      <c r="C148" t="s">
        <v>2264</v>
      </c>
      <c r="D148">
        <v>0</v>
      </c>
      <c r="E148">
        <f t="shared" si="0"/>
        <v>712007</v>
      </c>
      <c r="F148">
        <f t="shared" si="1"/>
        <v>722007</v>
      </c>
      <c r="G148" t="s">
        <v>5112</v>
      </c>
      <c r="H148">
        <v>0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702008</v>
      </c>
      <c r="B149" s="8">
        <v>1</v>
      </c>
      <c r="C149" t="s">
        <v>2264</v>
      </c>
      <c r="D149">
        <v>0</v>
      </c>
      <c r="E149">
        <f t="shared" si="0"/>
        <v>712008</v>
      </c>
      <c r="F149">
        <f t="shared" si="1"/>
        <v>722008</v>
      </c>
      <c r="G149" t="s">
        <v>5113</v>
      </c>
      <c r="H149">
        <v>0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702009</v>
      </c>
      <c r="B150" s="8">
        <v>1</v>
      </c>
      <c r="C150" t="s">
        <v>2264</v>
      </c>
      <c r="D150">
        <v>0</v>
      </c>
      <c r="E150">
        <f t="shared" si="0"/>
        <v>712009</v>
      </c>
      <c r="F150">
        <f t="shared" si="1"/>
        <v>722009</v>
      </c>
      <c r="G150" t="s">
        <v>5114</v>
      </c>
      <c r="H150">
        <v>0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702010</v>
      </c>
      <c r="B151" s="8">
        <v>1</v>
      </c>
      <c r="C151" t="s">
        <v>2264</v>
      </c>
      <c r="D151">
        <v>0</v>
      </c>
      <c r="E151">
        <f t="shared" si="0"/>
        <v>712010</v>
      </c>
      <c r="F151">
        <f t="shared" si="1"/>
        <v>722010</v>
      </c>
      <c r="G151" t="s">
        <v>5115</v>
      </c>
      <c r="H151">
        <v>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702011</v>
      </c>
      <c r="B152" s="8">
        <v>1</v>
      </c>
      <c r="C152" t="s">
        <v>2264</v>
      </c>
      <c r="D152">
        <v>0</v>
      </c>
      <c r="E152">
        <f t="shared" si="0"/>
        <v>712011</v>
      </c>
      <c r="F152">
        <f t="shared" si="1"/>
        <v>722011</v>
      </c>
      <c r="G152" t="s">
        <v>5116</v>
      </c>
      <c r="H152">
        <v>0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702012</v>
      </c>
      <c r="B153" s="8">
        <v>1</v>
      </c>
      <c r="C153" t="s">
        <v>2264</v>
      </c>
      <c r="D153">
        <v>0</v>
      </c>
      <c r="E153">
        <f t="shared" si="0"/>
        <v>712012</v>
      </c>
      <c r="F153">
        <f t="shared" si="1"/>
        <v>722012</v>
      </c>
      <c r="G153" t="s">
        <v>5117</v>
      </c>
      <c r="H153">
        <v>0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702013</v>
      </c>
      <c r="B154" s="8">
        <v>1</v>
      </c>
      <c r="C154" t="s">
        <v>2264</v>
      </c>
      <c r="D154">
        <v>0</v>
      </c>
      <c r="E154">
        <f t="shared" si="0"/>
        <v>712013</v>
      </c>
      <c r="F154">
        <f t="shared" si="1"/>
        <v>722013</v>
      </c>
      <c r="G154" t="s">
        <v>5118</v>
      </c>
      <c r="H154">
        <v>0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702014</v>
      </c>
      <c r="B155" s="8">
        <v>1</v>
      </c>
      <c r="C155" t="s">
        <v>2264</v>
      </c>
      <c r="D155">
        <v>0</v>
      </c>
      <c r="E155">
        <f t="shared" si="0"/>
        <v>712014</v>
      </c>
      <c r="F155">
        <f t="shared" si="1"/>
        <v>722014</v>
      </c>
      <c r="G155" t="s">
        <v>5119</v>
      </c>
      <c r="H155">
        <v>0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702015</v>
      </c>
      <c r="B156" s="8">
        <v>1</v>
      </c>
      <c r="C156" t="s">
        <v>2264</v>
      </c>
      <c r="D156">
        <v>0</v>
      </c>
      <c r="E156">
        <f t="shared" si="0"/>
        <v>712015</v>
      </c>
      <c r="F156">
        <f t="shared" si="1"/>
        <v>722015</v>
      </c>
      <c r="G156" t="s">
        <v>5120</v>
      </c>
      <c r="H156">
        <v>0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702016</v>
      </c>
      <c r="B157" s="8">
        <v>1</v>
      </c>
      <c r="C157" t="s">
        <v>2264</v>
      </c>
      <c r="D157">
        <v>0</v>
      </c>
      <c r="E157">
        <f t="shared" si="0"/>
        <v>712016</v>
      </c>
      <c r="F157">
        <f t="shared" si="1"/>
        <v>722016</v>
      </c>
      <c r="G157" t="s">
        <v>5121</v>
      </c>
      <c r="H157">
        <v>0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703101</v>
      </c>
      <c r="B158" s="8">
        <v>1</v>
      </c>
      <c r="C158" t="s">
        <v>2264</v>
      </c>
      <c r="D158">
        <v>0</v>
      </c>
      <c r="E158">
        <f t="shared" si="0"/>
        <v>713101</v>
      </c>
      <c r="F158">
        <f t="shared" si="1"/>
        <v>723101</v>
      </c>
      <c r="G158" t="s">
        <v>5070</v>
      </c>
      <c r="H158">
        <v>0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703102</v>
      </c>
      <c r="B159" s="8">
        <v>1</v>
      </c>
      <c r="C159" t="s">
        <v>2264</v>
      </c>
      <c r="D159">
        <v>0</v>
      </c>
      <c r="E159">
        <f t="shared" si="0"/>
        <v>713102</v>
      </c>
      <c r="F159">
        <f t="shared" si="1"/>
        <v>723102</v>
      </c>
      <c r="G159" t="s">
        <v>5071</v>
      </c>
      <c r="H159">
        <v>0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703103</v>
      </c>
      <c r="B160" s="8">
        <v>1</v>
      </c>
      <c r="C160" t="s">
        <v>2264</v>
      </c>
      <c r="D160">
        <v>0</v>
      </c>
      <c r="E160">
        <f t="shared" si="0"/>
        <v>713103</v>
      </c>
      <c r="F160">
        <f t="shared" si="1"/>
        <v>723103</v>
      </c>
      <c r="G160" t="s">
        <v>5072</v>
      </c>
      <c r="H160">
        <v>0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703104</v>
      </c>
      <c r="B161" s="8">
        <v>1</v>
      </c>
      <c r="C161" t="s">
        <v>2264</v>
      </c>
      <c r="D161">
        <v>0</v>
      </c>
      <c r="E161">
        <f t="shared" si="0"/>
        <v>713104</v>
      </c>
      <c r="F161">
        <f t="shared" si="1"/>
        <v>723104</v>
      </c>
      <c r="G161" t="s">
        <v>5073</v>
      </c>
      <c r="H161">
        <v>0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703105</v>
      </c>
      <c r="B162" s="8">
        <v>1</v>
      </c>
      <c r="C162" t="s">
        <v>2264</v>
      </c>
      <c r="D162">
        <v>0</v>
      </c>
      <c r="E162">
        <f t="shared" si="0"/>
        <v>713105</v>
      </c>
      <c r="F162">
        <f t="shared" si="1"/>
        <v>723105</v>
      </c>
      <c r="G162" t="s">
        <v>5074</v>
      </c>
      <c r="H162">
        <v>0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703106</v>
      </c>
      <c r="B163" s="8">
        <v>1</v>
      </c>
      <c r="C163" t="s">
        <v>2264</v>
      </c>
      <c r="D163">
        <v>0</v>
      </c>
      <c r="E163">
        <f t="shared" si="0"/>
        <v>713106</v>
      </c>
      <c r="F163">
        <f t="shared" si="1"/>
        <v>723106</v>
      </c>
      <c r="G163" t="s">
        <v>5075</v>
      </c>
      <c r="H163">
        <v>0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703201</v>
      </c>
      <c r="B164" s="8">
        <v>1</v>
      </c>
      <c r="C164" t="s">
        <v>2264</v>
      </c>
      <c r="D164">
        <v>0</v>
      </c>
      <c r="E164">
        <f t="shared" si="0"/>
        <v>713201</v>
      </c>
      <c r="F164">
        <f t="shared" si="1"/>
        <v>723201</v>
      </c>
      <c r="G164" t="s">
        <v>5076</v>
      </c>
      <c r="H164">
        <v>0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703202</v>
      </c>
      <c r="B165" s="8">
        <v>1</v>
      </c>
      <c r="C165" t="s">
        <v>2264</v>
      </c>
      <c r="D165">
        <v>0</v>
      </c>
      <c r="E165">
        <f t="shared" si="0"/>
        <v>713202</v>
      </c>
      <c r="F165">
        <f t="shared" si="1"/>
        <v>723202</v>
      </c>
      <c r="G165" t="s">
        <v>5077</v>
      </c>
      <c r="H165">
        <v>0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703203</v>
      </c>
      <c r="B166" s="8">
        <v>1</v>
      </c>
      <c r="C166" t="s">
        <v>2264</v>
      </c>
      <c r="D166">
        <v>0</v>
      </c>
      <c r="E166">
        <f t="shared" si="0"/>
        <v>713203</v>
      </c>
      <c r="F166">
        <f t="shared" si="1"/>
        <v>723203</v>
      </c>
      <c r="G166" t="s">
        <v>5078</v>
      </c>
      <c r="H166">
        <v>0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703204</v>
      </c>
      <c r="B167" s="8">
        <v>1</v>
      </c>
      <c r="C167" t="s">
        <v>2264</v>
      </c>
      <c r="D167">
        <v>0</v>
      </c>
      <c r="E167">
        <f t="shared" si="0"/>
        <v>713204</v>
      </c>
      <c r="F167">
        <f t="shared" si="1"/>
        <v>723204</v>
      </c>
      <c r="G167" t="s">
        <v>5079</v>
      </c>
      <c r="H167">
        <v>0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703205</v>
      </c>
      <c r="B168" s="8">
        <v>1</v>
      </c>
      <c r="C168" t="s">
        <v>2264</v>
      </c>
      <c r="D168">
        <v>0</v>
      </c>
      <c r="E168">
        <f t="shared" si="0"/>
        <v>713205</v>
      </c>
      <c r="F168">
        <f t="shared" si="1"/>
        <v>723205</v>
      </c>
      <c r="G168" t="s">
        <v>5080</v>
      </c>
      <c r="H168">
        <v>0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703206</v>
      </c>
      <c r="B169" s="8">
        <v>1</v>
      </c>
      <c r="C169" t="s">
        <v>2264</v>
      </c>
      <c r="D169">
        <v>0</v>
      </c>
      <c r="E169">
        <f t="shared" si="0"/>
        <v>713206</v>
      </c>
      <c r="F169">
        <f t="shared" si="1"/>
        <v>723206</v>
      </c>
      <c r="G169" t="s">
        <v>5081</v>
      </c>
      <c r="H169">
        <v>0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703301</v>
      </c>
      <c r="B170" s="8">
        <v>1</v>
      </c>
      <c r="C170" t="s">
        <v>2264</v>
      </c>
      <c r="D170">
        <v>0</v>
      </c>
      <c r="E170">
        <f t="shared" si="0"/>
        <v>713301</v>
      </c>
      <c r="F170">
        <f t="shared" si="1"/>
        <v>723301</v>
      </c>
      <c r="G170" t="s">
        <v>5082</v>
      </c>
      <c r="H170">
        <v>0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703302</v>
      </c>
      <c r="B171" s="8">
        <v>1</v>
      </c>
      <c r="C171" t="s">
        <v>2264</v>
      </c>
      <c r="D171">
        <v>0</v>
      </c>
      <c r="E171">
        <f t="shared" ref="E171:E193" si="2">A171+10000</f>
        <v>713302</v>
      </c>
      <c r="F171">
        <f t="shared" ref="F171:F193" si="3">A171+20000</f>
        <v>723302</v>
      </c>
      <c r="G171" t="s">
        <v>5083</v>
      </c>
      <c r="H171">
        <v>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703303</v>
      </c>
      <c r="B172" s="8">
        <v>1</v>
      </c>
      <c r="C172" t="s">
        <v>2264</v>
      </c>
      <c r="D172">
        <v>0</v>
      </c>
      <c r="E172">
        <f t="shared" si="2"/>
        <v>713303</v>
      </c>
      <c r="F172">
        <f t="shared" si="3"/>
        <v>723303</v>
      </c>
      <c r="G172" t="s">
        <v>5084</v>
      </c>
      <c r="H172">
        <v>0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703304</v>
      </c>
      <c r="B173" s="8">
        <v>1</v>
      </c>
      <c r="C173" t="s">
        <v>2264</v>
      </c>
      <c r="D173">
        <v>0</v>
      </c>
      <c r="E173">
        <f t="shared" si="2"/>
        <v>713304</v>
      </c>
      <c r="F173">
        <f t="shared" si="3"/>
        <v>723304</v>
      </c>
      <c r="G173" t="s">
        <v>5085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703305</v>
      </c>
      <c r="B174" s="8">
        <v>1</v>
      </c>
      <c r="C174" t="s">
        <v>2264</v>
      </c>
      <c r="D174">
        <v>0</v>
      </c>
      <c r="E174">
        <f t="shared" si="2"/>
        <v>713305</v>
      </c>
      <c r="F174">
        <f t="shared" si="3"/>
        <v>723305</v>
      </c>
      <c r="G174" t="s">
        <v>5086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703306</v>
      </c>
      <c r="B175" s="8">
        <v>1</v>
      </c>
      <c r="C175" t="s">
        <v>2264</v>
      </c>
      <c r="D175">
        <v>0</v>
      </c>
      <c r="E175">
        <f t="shared" si="2"/>
        <v>713306</v>
      </c>
      <c r="F175">
        <f t="shared" si="3"/>
        <v>723306</v>
      </c>
      <c r="G175" t="s">
        <v>5087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703307</v>
      </c>
      <c r="B176" s="8">
        <v>1</v>
      </c>
      <c r="C176" t="s">
        <v>2264</v>
      </c>
      <c r="D176">
        <v>0</v>
      </c>
      <c r="E176">
        <f t="shared" si="2"/>
        <v>713307</v>
      </c>
      <c r="F176">
        <f t="shared" si="3"/>
        <v>723307</v>
      </c>
      <c r="G176" t="s">
        <v>5088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703308</v>
      </c>
      <c r="B177" s="8">
        <v>1</v>
      </c>
      <c r="C177" t="s">
        <v>2264</v>
      </c>
      <c r="D177">
        <v>0</v>
      </c>
      <c r="E177">
        <f t="shared" si="2"/>
        <v>713308</v>
      </c>
      <c r="F177">
        <f t="shared" si="3"/>
        <v>723308</v>
      </c>
      <c r="G177" t="s">
        <v>5089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703309</v>
      </c>
      <c r="B178" s="8">
        <v>1</v>
      </c>
      <c r="C178" t="s">
        <v>2264</v>
      </c>
      <c r="D178">
        <v>0</v>
      </c>
      <c r="E178">
        <f t="shared" si="2"/>
        <v>713309</v>
      </c>
      <c r="F178">
        <f t="shared" si="3"/>
        <v>723309</v>
      </c>
      <c r="G178" t="s">
        <v>5090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703401</v>
      </c>
      <c r="B179" s="8">
        <v>1</v>
      </c>
      <c r="C179" t="s">
        <v>2264</v>
      </c>
      <c r="D179">
        <v>0</v>
      </c>
      <c r="E179">
        <f t="shared" si="2"/>
        <v>713401</v>
      </c>
      <c r="F179">
        <f t="shared" si="3"/>
        <v>723401</v>
      </c>
      <c r="G179" t="s">
        <v>5091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703402</v>
      </c>
      <c r="B180" s="8">
        <v>1</v>
      </c>
      <c r="C180" t="s">
        <v>2264</v>
      </c>
      <c r="D180">
        <v>0</v>
      </c>
      <c r="E180">
        <f t="shared" si="2"/>
        <v>713402</v>
      </c>
      <c r="F180">
        <f t="shared" si="3"/>
        <v>723402</v>
      </c>
      <c r="G180" t="s">
        <v>5092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703403</v>
      </c>
      <c r="B181" s="8">
        <v>1</v>
      </c>
      <c r="C181" t="s">
        <v>2264</v>
      </c>
      <c r="D181">
        <v>0</v>
      </c>
      <c r="E181">
        <f t="shared" si="2"/>
        <v>713403</v>
      </c>
      <c r="F181">
        <f t="shared" si="3"/>
        <v>723403</v>
      </c>
      <c r="G181" t="s">
        <v>5093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703404</v>
      </c>
      <c r="B182" s="8">
        <v>1</v>
      </c>
      <c r="C182" t="s">
        <v>2264</v>
      </c>
      <c r="D182">
        <v>0</v>
      </c>
      <c r="E182">
        <f t="shared" si="2"/>
        <v>713404</v>
      </c>
      <c r="F182">
        <f t="shared" si="3"/>
        <v>723404</v>
      </c>
      <c r="G182" t="s">
        <v>5094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703405</v>
      </c>
      <c r="B183" s="8">
        <v>1</v>
      </c>
      <c r="C183" t="s">
        <v>2264</v>
      </c>
      <c r="D183">
        <v>0</v>
      </c>
      <c r="E183">
        <f t="shared" si="2"/>
        <v>713405</v>
      </c>
      <c r="F183">
        <f t="shared" si="3"/>
        <v>723405</v>
      </c>
      <c r="G183" t="s">
        <v>5095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703406</v>
      </c>
      <c r="B184" s="8">
        <v>1</v>
      </c>
      <c r="C184" t="s">
        <v>2264</v>
      </c>
      <c r="D184">
        <v>0</v>
      </c>
      <c r="E184">
        <f t="shared" si="2"/>
        <v>713406</v>
      </c>
      <c r="F184">
        <f t="shared" si="3"/>
        <v>723406</v>
      </c>
      <c r="G184" t="s">
        <v>5096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703501</v>
      </c>
      <c r="B185" s="8">
        <v>1</v>
      </c>
      <c r="C185" t="s">
        <v>2264</v>
      </c>
      <c r="D185">
        <v>0</v>
      </c>
      <c r="E185">
        <f t="shared" si="2"/>
        <v>713501</v>
      </c>
      <c r="F185">
        <f t="shared" si="3"/>
        <v>723501</v>
      </c>
      <c r="G185" t="s">
        <v>5097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703502</v>
      </c>
      <c r="B186" s="8">
        <v>1</v>
      </c>
      <c r="C186" t="s">
        <v>2264</v>
      </c>
      <c r="D186">
        <v>0</v>
      </c>
      <c r="E186">
        <f t="shared" si="2"/>
        <v>713502</v>
      </c>
      <c r="F186">
        <f t="shared" si="3"/>
        <v>723502</v>
      </c>
      <c r="G186" t="s">
        <v>5098</v>
      </c>
      <c r="H186">
        <v>0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703503</v>
      </c>
      <c r="B187" s="8">
        <v>1</v>
      </c>
      <c r="C187" t="s">
        <v>2264</v>
      </c>
      <c r="D187">
        <v>0</v>
      </c>
      <c r="E187">
        <f t="shared" si="2"/>
        <v>713503</v>
      </c>
      <c r="F187">
        <f t="shared" si="3"/>
        <v>723503</v>
      </c>
      <c r="G187" t="s">
        <v>5099</v>
      </c>
      <c r="H187">
        <v>0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>
      <c r="A188">
        <v>703504</v>
      </c>
      <c r="B188" s="8">
        <v>1</v>
      </c>
      <c r="C188" t="s">
        <v>2264</v>
      </c>
      <c r="D188">
        <v>0</v>
      </c>
      <c r="E188">
        <f t="shared" si="2"/>
        <v>713504</v>
      </c>
      <c r="F188">
        <f t="shared" si="3"/>
        <v>723504</v>
      </c>
      <c r="G188" t="s">
        <v>5100</v>
      </c>
      <c r="H188">
        <v>0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703505</v>
      </c>
      <c r="B189" s="8">
        <v>1</v>
      </c>
      <c r="C189" t="s">
        <v>2264</v>
      </c>
      <c r="D189">
        <v>0</v>
      </c>
      <c r="E189">
        <f t="shared" si="2"/>
        <v>713505</v>
      </c>
      <c r="F189">
        <f t="shared" si="3"/>
        <v>723505</v>
      </c>
      <c r="G189" t="s">
        <v>5101</v>
      </c>
      <c r="H189">
        <v>0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703506</v>
      </c>
      <c r="B190" s="8">
        <v>1</v>
      </c>
      <c r="C190" t="s">
        <v>2264</v>
      </c>
      <c r="D190">
        <v>0</v>
      </c>
      <c r="E190">
        <f t="shared" si="2"/>
        <v>713506</v>
      </c>
      <c r="F190">
        <f t="shared" si="3"/>
        <v>723506</v>
      </c>
      <c r="G190" t="s">
        <v>5102</v>
      </c>
      <c r="H190">
        <v>0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>
      <c r="A191">
        <v>703601</v>
      </c>
      <c r="B191" s="8">
        <v>1</v>
      </c>
      <c r="C191" t="s">
        <v>2264</v>
      </c>
      <c r="D191">
        <v>0</v>
      </c>
      <c r="E191">
        <f t="shared" si="2"/>
        <v>713601</v>
      </c>
      <c r="F191">
        <f t="shared" si="3"/>
        <v>723601</v>
      </c>
      <c r="G191" t="s">
        <v>5103</v>
      </c>
      <c r="H191">
        <v>0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703602</v>
      </c>
      <c r="B192" s="8">
        <v>1</v>
      </c>
      <c r="C192" t="s">
        <v>2264</v>
      </c>
      <c r="D192">
        <v>0</v>
      </c>
      <c r="E192">
        <f t="shared" si="2"/>
        <v>713602</v>
      </c>
      <c r="F192">
        <f t="shared" si="3"/>
        <v>723602</v>
      </c>
      <c r="G192" t="s">
        <v>5104</v>
      </c>
      <c r="H192">
        <v>0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703603</v>
      </c>
      <c r="B193" s="8">
        <v>1</v>
      </c>
      <c r="C193" t="s">
        <v>2264</v>
      </c>
      <c r="D193">
        <v>0</v>
      </c>
      <c r="E193">
        <f t="shared" si="2"/>
        <v>713603</v>
      </c>
      <c r="F193">
        <f t="shared" si="3"/>
        <v>723603</v>
      </c>
      <c r="G193" t="s">
        <v>5105</v>
      </c>
      <c r="H193">
        <v>0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>
      <c r="A194">
        <v>10101001</v>
      </c>
      <c r="B194">
        <v>1</v>
      </c>
      <c r="C194" t="s">
        <v>813</v>
      </c>
      <c r="D194">
        <v>0</v>
      </c>
      <c r="E194">
        <f>A194+10000000</f>
        <v>20101001</v>
      </c>
      <c r="F194">
        <v>0</v>
      </c>
      <c r="G194" t="s">
        <v>4794</v>
      </c>
      <c r="H194">
        <v>0</v>
      </c>
      <c r="I194" t="b">
        <v>1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>
        <v>10101002</v>
      </c>
      <c r="B195">
        <v>1</v>
      </c>
      <c r="C195" t="s">
        <v>813</v>
      </c>
      <c r="D195">
        <v>0</v>
      </c>
      <c r="E195">
        <f t="shared" ref="E195:E228" si="4">A195+10000000</f>
        <v>20101002</v>
      </c>
      <c r="F195">
        <v>0</v>
      </c>
      <c r="G195" t="s">
        <v>4795</v>
      </c>
      <c r="H195">
        <v>0</v>
      </c>
      <c r="I195" t="b">
        <v>1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10101003</v>
      </c>
      <c r="B196">
        <v>1</v>
      </c>
      <c r="C196" t="s">
        <v>813</v>
      </c>
      <c r="D196">
        <v>0</v>
      </c>
      <c r="E196">
        <f t="shared" si="4"/>
        <v>20101003</v>
      </c>
      <c r="F196">
        <v>0</v>
      </c>
      <c r="G196" t="s">
        <v>4796</v>
      </c>
      <c r="H196">
        <v>0</v>
      </c>
      <c r="I196" t="b">
        <v>1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10101004</v>
      </c>
      <c r="B197">
        <v>1</v>
      </c>
      <c r="C197" t="s">
        <v>813</v>
      </c>
      <c r="D197">
        <v>0</v>
      </c>
      <c r="E197">
        <f t="shared" si="4"/>
        <v>20101004</v>
      </c>
      <c r="F197">
        <v>0</v>
      </c>
      <c r="G197" t="s">
        <v>4797</v>
      </c>
      <c r="H197">
        <v>0</v>
      </c>
      <c r="I197" t="b">
        <v>1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>
        <v>10101005</v>
      </c>
      <c r="B198">
        <v>1</v>
      </c>
      <c r="C198" t="s">
        <v>813</v>
      </c>
      <c r="D198">
        <v>0</v>
      </c>
      <c r="E198">
        <f t="shared" si="4"/>
        <v>20101005</v>
      </c>
      <c r="F198">
        <v>0</v>
      </c>
      <c r="G198" t="s">
        <v>4798</v>
      </c>
      <c r="H198">
        <v>0</v>
      </c>
      <c r="I198" t="b">
        <v>1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10101006</v>
      </c>
      <c r="B199">
        <f>B194+1</f>
        <v>2</v>
      </c>
      <c r="C199" t="s">
        <v>813</v>
      </c>
      <c r="D199">
        <v>0</v>
      </c>
      <c r="E199">
        <f t="shared" si="4"/>
        <v>20101006</v>
      </c>
      <c r="F199">
        <v>0</v>
      </c>
      <c r="G199" t="s">
        <v>4799</v>
      </c>
      <c r="H199">
        <v>0</v>
      </c>
      <c r="I199" t="b">
        <v>1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10101007</v>
      </c>
      <c r="B200">
        <f t="shared" ref="B200:B228" si="5">B195+1</f>
        <v>2</v>
      </c>
      <c r="C200" t="s">
        <v>813</v>
      </c>
      <c r="D200">
        <v>0</v>
      </c>
      <c r="E200">
        <f t="shared" si="4"/>
        <v>20101007</v>
      </c>
      <c r="F200">
        <v>0</v>
      </c>
      <c r="G200" t="s">
        <v>4800</v>
      </c>
      <c r="H200">
        <v>0</v>
      </c>
      <c r="I200" t="b">
        <v>1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10101008</v>
      </c>
      <c r="B201">
        <f t="shared" si="5"/>
        <v>2</v>
      </c>
      <c r="C201" t="s">
        <v>813</v>
      </c>
      <c r="D201">
        <v>0</v>
      </c>
      <c r="E201">
        <f t="shared" si="4"/>
        <v>20101008</v>
      </c>
      <c r="F201">
        <v>0</v>
      </c>
      <c r="G201" t="s">
        <v>4801</v>
      </c>
      <c r="H201">
        <v>0</v>
      </c>
      <c r="I201" t="b">
        <v>1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10101009</v>
      </c>
      <c r="B202">
        <f t="shared" si="5"/>
        <v>2</v>
      </c>
      <c r="C202" t="s">
        <v>813</v>
      </c>
      <c r="D202">
        <v>0</v>
      </c>
      <c r="E202">
        <f t="shared" si="4"/>
        <v>20101009</v>
      </c>
      <c r="F202">
        <v>0</v>
      </c>
      <c r="G202" t="s">
        <v>4802</v>
      </c>
      <c r="H202">
        <v>0</v>
      </c>
      <c r="I202" t="b">
        <v>1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10101010</v>
      </c>
      <c r="B203">
        <f t="shared" si="5"/>
        <v>2</v>
      </c>
      <c r="C203" t="s">
        <v>813</v>
      </c>
      <c r="D203">
        <v>0</v>
      </c>
      <c r="E203">
        <f t="shared" si="4"/>
        <v>20101010</v>
      </c>
      <c r="F203">
        <v>0</v>
      </c>
      <c r="G203" t="s">
        <v>4803</v>
      </c>
      <c r="H203">
        <v>0</v>
      </c>
      <c r="I203" t="b">
        <v>1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10101011</v>
      </c>
      <c r="B204">
        <f t="shared" si="5"/>
        <v>3</v>
      </c>
      <c r="C204" t="s">
        <v>813</v>
      </c>
      <c r="D204">
        <v>0</v>
      </c>
      <c r="E204">
        <f t="shared" si="4"/>
        <v>20101011</v>
      </c>
      <c r="F204">
        <v>0</v>
      </c>
      <c r="G204" t="s">
        <v>4804</v>
      </c>
      <c r="H204">
        <v>0</v>
      </c>
      <c r="I204" t="b">
        <v>1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10101012</v>
      </c>
      <c r="B205">
        <f t="shared" si="5"/>
        <v>3</v>
      </c>
      <c r="C205" t="s">
        <v>813</v>
      </c>
      <c r="D205">
        <v>0</v>
      </c>
      <c r="E205">
        <f t="shared" si="4"/>
        <v>20101012</v>
      </c>
      <c r="F205">
        <v>0</v>
      </c>
      <c r="G205" t="s">
        <v>4805</v>
      </c>
      <c r="H205">
        <v>0</v>
      </c>
      <c r="I205" t="b">
        <v>1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10101013</v>
      </c>
      <c r="B206">
        <f t="shared" si="5"/>
        <v>3</v>
      </c>
      <c r="C206" t="s">
        <v>813</v>
      </c>
      <c r="D206">
        <v>0</v>
      </c>
      <c r="E206">
        <f t="shared" si="4"/>
        <v>20101013</v>
      </c>
      <c r="F206">
        <v>0</v>
      </c>
      <c r="G206" t="s">
        <v>4806</v>
      </c>
      <c r="H206">
        <v>0</v>
      </c>
      <c r="I206" t="b">
        <v>1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10101014</v>
      </c>
      <c r="B207">
        <f t="shared" si="5"/>
        <v>3</v>
      </c>
      <c r="C207" t="s">
        <v>813</v>
      </c>
      <c r="D207">
        <v>0</v>
      </c>
      <c r="E207">
        <f t="shared" si="4"/>
        <v>20101014</v>
      </c>
      <c r="F207">
        <v>0</v>
      </c>
      <c r="G207" t="s">
        <v>4807</v>
      </c>
      <c r="H207">
        <v>0</v>
      </c>
      <c r="I207" t="b">
        <v>1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10101015</v>
      </c>
      <c r="B208">
        <f t="shared" si="5"/>
        <v>3</v>
      </c>
      <c r="C208" t="s">
        <v>813</v>
      </c>
      <c r="D208">
        <v>0</v>
      </c>
      <c r="E208">
        <f t="shared" si="4"/>
        <v>20101015</v>
      </c>
      <c r="F208">
        <v>0</v>
      </c>
      <c r="G208" t="s">
        <v>4808</v>
      </c>
      <c r="H208">
        <v>0</v>
      </c>
      <c r="I208" t="b">
        <v>1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10101016</v>
      </c>
      <c r="B209">
        <f t="shared" si="5"/>
        <v>4</v>
      </c>
      <c r="C209" t="s">
        <v>813</v>
      </c>
      <c r="D209">
        <v>0</v>
      </c>
      <c r="E209">
        <f t="shared" si="4"/>
        <v>20101016</v>
      </c>
      <c r="F209">
        <v>0</v>
      </c>
      <c r="G209" t="s">
        <v>4809</v>
      </c>
      <c r="H209">
        <v>0</v>
      </c>
      <c r="I209" t="b">
        <v>1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10101017</v>
      </c>
      <c r="B210">
        <f t="shared" si="5"/>
        <v>4</v>
      </c>
      <c r="C210" t="s">
        <v>813</v>
      </c>
      <c r="D210">
        <v>0</v>
      </c>
      <c r="E210">
        <f t="shared" si="4"/>
        <v>20101017</v>
      </c>
      <c r="F210">
        <v>0</v>
      </c>
      <c r="G210" t="s">
        <v>4810</v>
      </c>
      <c r="H210">
        <v>0</v>
      </c>
      <c r="I210" t="b">
        <v>1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10101018</v>
      </c>
      <c r="B211">
        <f t="shared" si="5"/>
        <v>4</v>
      </c>
      <c r="C211" t="s">
        <v>813</v>
      </c>
      <c r="D211">
        <v>0</v>
      </c>
      <c r="E211">
        <f t="shared" si="4"/>
        <v>20101018</v>
      </c>
      <c r="F211">
        <v>0</v>
      </c>
      <c r="G211" t="s">
        <v>4811</v>
      </c>
      <c r="H211">
        <v>0</v>
      </c>
      <c r="I211" t="b">
        <v>1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10101019</v>
      </c>
      <c r="B212">
        <f t="shared" si="5"/>
        <v>4</v>
      </c>
      <c r="C212" t="s">
        <v>813</v>
      </c>
      <c r="D212">
        <v>0</v>
      </c>
      <c r="E212">
        <f t="shared" si="4"/>
        <v>20101019</v>
      </c>
      <c r="F212">
        <v>0</v>
      </c>
      <c r="G212" t="s">
        <v>4812</v>
      </c>
      <c r="H212">
        <v>0</v>
      </c>
      <c r="I212" t="b">
        <v>1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10101020</v>
      </c>
      <c r="B213">
        <f t="shared" si="5"/>
        <v>4</v>
      </c>
      <c r="C213" t="s">
        <v>813</v>
      </c>
      <c r="D213">
        <v>0</v>
      </c>
      <c r="E213">
        <f t="shared" si="4"/>
        <v>20101020</v>
      </c>
      <c r="F213">
        <v>0</v>
      </c>
      <c r="G213" t="s">
        <v>4813</v>
      </c>
      <c r="H213">
        <v>0</v>
      </c>
      <c r="I213" t="b">
        <v>1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10101021</v>
      </c>
      <c r="B214">
        <f t="shared" si="5"/>
        <v>5</v>
      </c>
      <c r="C214" t="s">
        <v>813</v>
      </c>
      <c r="D214">
        <v>0</v>
      </c>
      <c r="E214">
        <f t="shared" si="4"/>
        <v>20101021</v>
      </c>
      <c r="F214">
        <v>0</v>
      </c>
      <c r="G214" t="s">
        <v>4814</v>
      </c>
      <c r="H214">
        <v>0</v>
      </c>
      <c r="I214" t="b">
        <v>1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10101022</v>
      </c>
      <c r="B215">
        <f t="shared" si="5"/>
        <v>5</v>
      </c>
      <c r="C215" t="s">
        <v>813</v>
      </c>
      <c r="D215">
        <v>0</v>
      </c>
      <c r="E215">
        <f t="shared" si="4"/>
        <v>20101022</v>
      </c>
      <c r="F215">
        <v>0</v>
      </c>
      <c r="G215" t="s">
        <v>4815</v>
      </c>
      <c r="H215">
        <v>0</v>
      </c>
      <c r="I215" t="b">
        <v>1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10101023</v>
      </c>
      <c r="B216">
        <f t="shared" si="5"/>
        <v>5</v>
      </c>
      <c r="C216" t="s">
        <v>813</v>
      </c>
      <c r="D216">
        <v>0</v>
      </c>
      <c r="E216">
        <f t="shared" si="4"/>
        <v>20101023</v>
      </c>
      <c r="F216">
        <v>0</v>
      </c>
      <c r="G216" t="s">
        <v>4816</v>
      </c>
      <c r="H216">
        <v>0</v>
      </c>
      <c r="I216" t="b">
        <v>1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10101024</v>
      </c>
      <c r="B217">
        <f t="shared" si="5"/>
        <v>5</v>
      </c>
      <c r="C217" t="s">
        <v>813</v>
      </c>
      <c r="D217">
        <v>0</v>
      </c>
      <c r="E217">
        <f t="shared" si="4"/>
        <v>20101024</v>
      </c>
      <c r="F217">
        <v>0</v>
      </c>
      <c r="G217" t="s">
        <v>4817</v>
      </c>
      <c r="H217">
        <v>0</v>
      </c>
      <c r="I217" t="b">
        <v>1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10101025</v>
      </c>
      <c r="B218">
        <f t="shared" si="5"/>
        <v>5</v>
      </c>
      <c r="C218" t="s">
        <v>813</v>
      </c>
      <c r="D218">
        <v>0</v>
      </c>
      <c r="E218">
        <f t="shared" si="4"/>
        <v>20101025</v>
      </c>
      <c r="F218">
        <v>0</v>
      </c>
      <c r="G218" t="s">
        <v>4818</v>
      </c>
      <c r="H218">
        <v>0</v>
      </c>
      <c r="I218" t="b">
        <v>1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10101026</v>
      </c>
      <c r="B219">
        <f t="shared" si="5"/>
        <v>6</v>
      </c>
      <c r="C219" t="s">
        <v>813</v>
      </c>
      <c r="D219">
        <v>0</v>
      </c>
      <c r="E219">
        <f t="shared" si="4"/>
        <v>20101026</v>
      </c>
      <c r="F219">
        <v>0</v>
      </c>
      <c r="G219" t="s">
        <v>4819</v>
      </c>
      <c r="H219">
        <v>0</v>
      </c>
      <c r="I219" t="b">
        <v>1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10101027</v>
      </c>
      <c r="B220">
        <f t="shared" si="5"/>
        <v>6</v>
      </c>
      <c r="C220" t="s">
        <v>813</v>
      </c>
      <c r="D220">
        <v>0</v>
      </c>
      <c r="E220">
        <f t="shared" si="4"/>
        <v>20101027</v>
      </c>
      <c r="F220">
        <v>0</v>
      </c>
      <c r="G220" t="s">
        <v>4820</v>
      </c>
      <c r="H220">
        <v>0</v>
      </c>
      <c r="I220" t="b">
        <v>1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10101028</v>
      </c>
      <c r="B221">
        <f t="shared" si="5"/>
        <v>6</v>
      </c>
      <c r="C221" t="s">
        <v>813</v>
      </c>
      <c r="D221">
        <v>0</v>
      </c>
      <c r="E221">
        <f t="shared" si="4"/>
        <v>20101028</v>
      </c>
      <c r="F221">
        <v>0</v>
      </c>
      <c r="G221" t="s">
        <v>4821</v>
      </c>
      <c r="H221">
        <v>0</v>
      </c>
      <c r="I221" t="b">
        <v>1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10101029</v>
      </c>
      <c r="B222">
        <f t="shared" si="5"/>
        <v>6</v>
      </c>
      <c r="C222" t="s">
        <v>813</v>
      </c>
      <c r="D222">
        <v>0</v>
      </c>
      <c r="E222">
        <f t="shared" si="4"/>
        <v>20101029</v>
      </c>
      <c r="F222">
        <v>0</v>
      </c>
      <c r="G222" t="s">
        <v>4822</v>
      </c>
      <c r="H222">
        <v>0</v>
      </c>
      <c r="I222" t="b">
        <v>1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10101030</v>
      </c>
      <c r="B223">
        <f t="shared" si="5"/>
        <v>6</v>
      </c>
      <c r="C223" t="s">
        <v>813</v>
      </c>
      <c r="D223">
        <v>0</v>
      </c>
      <c r="E223">
        <f t="shared" si="4"/>
        <v>20101030</v>
      </c>
      <c r="F223">
        <v>0</v>
      </c>
      <c r="G223" t="s">
        <v>4823</v>
      </c>
      <c r="H223">
        <v>0</v>
      </c>
      <c r="I223" t="b">
        <v>1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10101031</v>
      </c>
      <c r="B224">
        <f t="shared" si="5"/>
        <v>7</v>
      </c>
      <c r="C224" t="s">
        <v>813</v>
      </c>
      <c r="D224">
        <v>0</v>
      </c>
      <c r="E224">
        <f t="shared" si="4"/>
        <v>20101031</v>
      </c>
      <c r="F224">
        <v>0</v>
      </c>
      <c r="G224" t="s">
        <v>4824</v>
      </c>
      <c r="H224">
        <v>0</v>
      </c>
      <c r="I224" t="b">
        <v>1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10101032</v>
      </c>
      <c r="B225">
        <f t="shared" si="5"/>
        <v>7</v>
      </c>
      <c r="C225" t="s">
        <v>813</v>
      </c>
      <c r="D225">
        <v>0</v>
      </c>
      <c r="E225">
        <f t="shared" si="4"/>
        <v>20101032</v>
      </c>
      <c r="F225">
        <v>0</v>
      </c>
      <c r="G225" t="s">
        <v>4825</v>
      </c>
      <c r="H225">
        <v>0</v>
      </c>
      <c r="I225" t="b">
        <v>1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10101033</v>
      </c>
      <c r="B226">
        <f t="shared" si="5"/>
        <v>7</v>
      </c>
      <c r="C226" t="s">
        <v>813</v>
      </c>
      <c r="D226">
        <v>0</v>
      </c>
      <c r="E226">
        <f t="shared" si="4"/>
        <v>20101033</v>
      </c>
      <c r="F226">
        <v>0</v>
      </c>
      <c r="G226" t="s">
        <v>4826</v>
      </c>
      <c r="H226">
        <v>0</v>
      </c>
      <c r="I226" t="b">
        <v>1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10101034</v>
      </c>
      <c r="B227">
        <f t="shared" si="5"/>
        <v>7</v>
      </c>
      <c r="C227" t="s">
        <v>813</v>
      </c>
      <c r="D227">
        <v>0</v>
      </c>
      <c r="E227">
        <f t="shared" si="4"/>
        <v>20101034</v>
      </c>
      <c r="F227">
        <v>0</v>
      </c>
      <c r="G227" t="s">
        <v>4827</v>
      </c>
      <c r="H227">
        <v>0</v>
      </c>
      <c r="I227" t="b">
        <v>1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10101035</v>
      </c>
      <c r="B228">
        <f t="shared" si="5"/>
        <v>7</v>
      </c>
      <c r="C228" t="s">
        <v>813</v>
      </c>
      <c r="D228">
        <v>0</v>
      </c>
      <c r="E228">
        <f t="shared" si="4"/>
        <v>20101035</v>
      </c>
      <c r="F228">
        <v>0</v>
      </c>
      <c r="G228" t="s">
        <v>4828</v>
      </c>
      <c r="H228">
        <v>0</v>
      </c>
      <c r="I228" t="b">
        <v>1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10102001</v>
      </c>
      <c r="B229">
        <v>1</v>
      </c>
      <c r="C229" t="s">
        <v>813</v>
      </c>
      <c r="D229">
        <v>0</v>
      </c>
      <c r="E229">
        <f>A229+10000000</f>
        <v>20102001</v>
      </c>
      <c r="F229">
        <v>0</v>
      </c>
      <c r="G229" t="s">
        <v>4830</v>
      </c>
      <c r="H229">
        <v>0</v>
      </c>
      <c r="I229" t="b">
        <v>1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10102002</v>
      </c>
      <c r="B230">
        <v>1</v>
      </c>
      <c r="C230" t="s">
        <v>813</v>
      </c>
      <c r="D230">
        <v>0</v>
      </c>
      <c r="E230">
        <f t="shared" ref="E230:E263" si="6">A230+10000000</f>
        <v>20102002</v>
      </c>
      <c r="F230">
        <v>0</v>
      </c>
      <c r="G230" t="s">
        <v>4831</v>
      </c>
      <c r="H230">
        <v>0</v>
      </c>
      <c r="I230" t="b">
        <v>1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10102003</v>
      </c>
      <c r="B231">
        <v>1</v>
      </c>
      <c r="C231" t="s">
        <v>813</v>
      </c>
      <c r="D231">
        <v>0</v>
      </c>
      <c r="E231">
        <f t="shared" si="6"/>
        <v>20102003</v>
      </c>
      <c r="F231">
        <v>0</v>
      </c>
      <c r="G231" t="s">
        <v>4832</v>
      </c>
      <c r="H231">
        <v>0</v>
      </c>
      <c r="I231" t="b">
        <v>1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10102004</v>
      </c>
      <c r="B232">
        <v>1</v>
      </c>
      <c r="C232" t="s">
        <v>813</v>
      </c>
      <c r="D232">
        <v>0</v>
      </c>
      <c r="E232">
        <f t="shared" si="6"/>
        <v>20102004</v>
      </c>
      <c r="F232">
        <v>0</v>
      </c>
      <c r="G232" t="s">
        <v>4833</v>
      </c>
      <c r="H232">
        <v>0</v>
      </c>
      <c r="I232" t="b">
        <v>1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10102005</v>
      </c>
      <c r="B233">
        <v>1</v>
      </c>
      <c r="C233" t="s">
        <v>813</v>
      </c>
      <c r="D233">
        <v>0</v>
      </c>
      <c r="E233">
        <f t="shared" si="6"/>
        <v>20102005</v>
      </c>
      <c r="F233">
        <v>0</v>
      </c>
      <c r="G233" t="s">
        <v>4834</v>
      </c>
      <c r="H233">
        <v>0</v>
      </c>
      <c r="I233" t="b">
        <v>1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10102006</v>
      </c>
      <c r="B234">
        <f>B229+1</f>
        <v>2</v>
      </c>
      <c r="C234" t="s">
        <v>813</v>
      </c>
      <c r="D234">
        <v>0</v>
      </c>
      <c r="E234">
        <f t="shared" si="6"/>
        <v>20102006</v>
      </c>
      <c r="F234">
        <v>0</v>
      </c>
      <c r="G234" t="s">
        <v>4835</v>
      </c>
      <c r="H234">
        <v>0</v>
      </c>
      <c r="I234" t="b">
        <v>1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10102007</v>
      </c>
      <c r="B235">
        <f t="shared" ref="B235:B263" si="7">B230+1</f>
        <v>2</v>
      </c>
      <c r="C235" t="s">
        <v>813</v>
      </c>
      <c r="D235">
        <v>0</v>
      </c>
      <c r="E235">
        <f t="shared" si="6"/>
        <v>20102007</v>
      </c>
      <c r="F235">
        <v>0</v>
      </c>
      <c r="G235" t="s">
        <v>4836</v>
      </c>
      <c r="H235">
        <v>0</v>
      </c>
      <c r="I235" t="b">
        <v>1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10102008</v>
      </c>
      <c r="B236">
        <f t="shared" si="7"/>
        <v>2</v>
      </c>
      <c r="C236" t="s">
        <v>813</v>
      </c>
      <c r="D236">
        <v>0</v>
      </c>
      <c r="E236">
        <f t="shared" si="6"/>
        <v>20102008</v>
      </c>
      <c r="F236">
        <v>0</v>
      </c>
      <c r="G236" t="s">
        <v>4837</v>
      </c>
      <c r="H236">
        <v>0</v>
      </c>
      <c r="I236" t="b">
        <v>1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10102009</v>
      </c>
      <c r="B237">
        <f t="shared" si="7"/>
        <v>2</v>
      </c>
      <c r="C237" t="s">
        <v>813</v>
      </c>
      <c r="D237">
        <v>0</v>
      </c>
      <c r="E237">
        <f t="shared" si="6"/>
        <v>20102009</v>
      </c>
      <c r="F237">
        <v>0</v>
      </c>
      <c r="G237" t="s">
        <v>4838</v>
      </c>
      <c r="H237">
        <v>0</v>
      </c>
      <c r="I237" t="b">
        <v>1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10102010</v>
      </c>
      <c r="B238">
        <f t="shared" si="7"/>
        <v>2</v>
      </c>
      <c r="C238" t="s">
        <v>813</v>
      </c>
      <c r="D238">
        <v>0</v>
      </c>
      <c r="E238">
        <f t="shared" si="6"/>
        <v>20102010</v>
      </c>
      <c r="F238">
        <v>0</v>
      </c>
      <c r="G238" t="s">
        <v>4839</v>
      </c>
      <c r="H238">
        <v>0</v>
      </c>
      <c r="I238" t="b">
        <v>1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10102011</v>
      </c>
      <c r="B239">
        <f t="shared" si="7"/>
        <v>3</v>
      </c>
      <c r="C239" t="s">
        <v>813</v>
      </c>
      <c r="D239">
        <v>0</v>
      </c>
      <c r="E239">
        <f t="shared" si="6"/>
        <v>20102011</v>
      </c>
      <c r="F239">
        <v>0</v>
      </c>
      <c r="G239" t="s">
        <v>4840</v>
      </c>
      <c r="H239">
        <v>0</v>
      </c>
      <c r="I239" t="b">
        <v>1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10102012</v>
      </c>
      <c r="B240">
        <f t="shared" si="7"/>
        <v>3</v>
      </c>
      <c r="C240" t="s">
        <v>813</v>
      </c>
      <c r="D240">
        <v>0</v>
      </c>
      <c r="E240">
        <f t="shared" si="6"/>
        <v>20102012</v>
      </c>
      <c r="F240">
        <v>0</v>
      </c>
      <c r="G240" t="s">
        <v>4841</v>
      </c>
      <c r="H240">
        <v>0</v>
      </c>
      <c r="I240" t="b">
        <v>1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10102013</v>
      </c>
      <c r="B241">
        <f t="shared" si="7"/>
        <v>3</v>
      </c>
      <c r="C241" t="s">
        <v>813</v>
      </c>
      <c r="D241">
        <v>0</v>
      </c>
      <c r="E241">
        <f t="shared" si="6"/>
        <v>20102013</v>
      </c>
      <c r="F241">
        <v>0</v>
      </c>
      <c r="G241" t="s">
        <v>4842</v>
      </c>
      <c r="H241">
        <v>0</v>
      </c>
      <c r="I241" t="b">
        <v>1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10102014</v>
      </c>
      <c r="B242">
        <f t="shared" si="7"/>
        <v>3</v>
      </c>
      <c r="C242" t="s">
        <v>813</v>
      </c>
      <c r="D242">
        <v>0</v>
      </c>
      <c r="E242">
        <f t="shared" si="6"/>
        <v>20102014</v>
      </c>
      <c r="F242">
        <v>0</v>
      </c>
      <c r="G242" t="s">
        <v>4843</v>
      </c>
      <c r="H242">
        <v>0</v>
      </c>
      <c r="I242" t="b">
        <v>1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10102015</v>
      </c>
      <c r="B243">
        <f t="shared" si="7"/>
        <v>3</v>
      </c>
      <c r="C243" t="s">
        <v>813</v>
      </c>
      <c r="D243">
        <v>0</v>
      </c>
      <c r="E243">
        <f t="shared" si="6"/>
        <v>20102015</v>
      </c>
      <c r="F243">
        <v>0</v>
      </c>
      <c r="G243" t="s">
        <v>4844</v>
      </c>
      <c r="H243">
        <v>0</v>
      </c>
      <c r="I243" t="b">
        <v>1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10102016</v>
      </c>
      <c r="B244">
        <f t="shared" si="7"/>
        <v>4</v>
      </c>
      <c r="C244" t="s">
        <v>813</v>
      </c>
      <c r="D244">
        <v>0</v>
      </c>
      <c r="E244">
        <f t="shared" si="6"/>
        <v>20102016</v>
      </c>
      <c r="F244">
        <v>0</v>
      </c>
      <c r="G244" t="s">
        <v>4845</v>
      </c>
      <c r="H244">
        <v>0</v>
      </c>
      <c r="I244" t="b">
        <v>1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10102017</v>
      </c>
      <c r="B245">
        <f t="shared" si="7"/>
        <v>4</v>
      </c>
      <c r="C245" t="s">
        <v>813</v>
      </c>
      <c r="D245">
        <v>0</v>
      </c>
      <c r="E245">
        <f t="shared" si="6"/>
        <v>20102017</v>
      </c>
      <c r="F245">
        <v>0</v>
      </c>
      <c r="G245" t="s">
        <v>4846</v>
      </c>
      <c r="H245">
        <v>0</v>
      </c>
      <c r="I245" t="b">
        <v>1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10102018</v>
      </c>
      <c r="B246">
        <f t="shared" si="7"/>
        <v>4</v>
      </c>
      <c r="C246" t="s">
        <v>813</v>
      </c>
      <c r="D246">
        <v>0</v>
      </c>
      <c r="E246">
        <f t="shared" si="6"/>
        <v>20102018</v>
      </c>
      <c r="F246">
        <v>0</v>
      </c>
      <c r="G246" t="s">
        <v>4847</v>
      </c>
      <c r="H246">
        <v>0</v>
      </c>
      <c r="I246" t="b">
        <v>1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10102019</v>
      </c>
      <c r="B247">
        <f t="shared" si="7"/>
        <v>4</v>
      </c>
      <c r="C247" t="s">
        <v>813</v>
      </c>
      <c r="D247">
        <v>0</v>
      </c>
      <c r="E247">
        <f t="shared" si="6"/>
        <v>20102019</v>
      </c>
      <c r="F247">
        <v>0</v>
      </c>
      <c r="G247" t="s">
        <v>4848</v>
      </c>
      <c r="H247">
        <v>0</v>
      </c>
      <c r="I247" t="b">
        <v>1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10102020</v>
      </c>
      <c r="B248">
        <f t="shared" si="7"/>
        <v>4</v>
      </c>
      <c r="C248" t="s">
        <v>813</v>
      </c>
      <c r="D248">
        <v>0</v>
      </c>
      <c r="E248">
        <f t="shared" si="6"/>
        <v>20102020</v>
      </c>
      <c r="F248">
        <v>0</v>
      </c>
      <c r="G248" t="s">
        <v>4849</v>
      </c>
      <c r="H248">
        <v>0</v>
      </c>
      <c r="I248" t="b">
        <v>1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10102021</v>
      </c>
      <c r="B249">
        <f t="shared" si="7"/>
        <v>5</v>
      </c>
      <c r="C249" t="s">
        <v>813</v>
      </c>
      <c r="D249">
        <v>0</v>
      </c>
      <c r="E249">
        <f t="shared" si="6"/>
        <v>20102021</v>
      </c>
      <c r="F249">
        <v>0</v>
      </c>
      <c r="G249" t="s">
        <v>4850</v>
      </c>
      <c r="H249">
        <v>0</v>
      </c>
      <c r="I249" t="b">
        <v>1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10102022</v>
      </c>
      <c r="B250">
        <f t="shared" si="7"/>
        <v>5</v>
      </c>
      <c r="C250" t="s">
        <v>813</v>
      </c>
      <c r="D250">
        <v>0</v>
      </c>
      <c r="E250">
        <f t="shared" si="6"/>
        <v>20102022</v>
      </c>
      <c r="F250">
        <v>0</v>
      </c>
      <c r="G250" t="s">
        <v>4851</v>
      </c>
      <c r="H250">
        <v>0</v>
      </c>
      <c r="I250" t="b">
        <v>1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10102023</v>
      </c>
      <c r="B251">
        <f t="shared" si="7"/>
        <v>5</v>
      </c>
      <c r="C251" t="s">
        <v>813</v>
      </c>
      <c r="D251">
        <v>0</v>
      </c>
      <c r="E251">
        <f t="shared" si="6"/>
        <v>20102023</v>
      </c>
      <c r="F251">
        <v>0</v>
      </c>
      <c r="G251" t="s">
        <v>4852</v>
      </c>
      <c r="H251">
        <v>0</v>
      </c>
      <c r="I251" t="b">
        <v>1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10102024</v>
      </c>
      <c r="B252">
        <f t="shared" si="7"/>
        <v>5</v>
      </c>
      <c r="C252" t="s">
        <v>813</v>
      </c>
      <c r="D252">
        <v>0</v>
      </c>
      <c r="E252">
        <f t="shared" si="6"/>
        <v>20102024</v>
      </c>
      <c r="F252">
        <v>0</v>
      </c>
      <c r="G252" t="s">
        <v>4853</v>
      </c>
      <c r="H252">
        <v>0</v>
      </c>
      <c r="I252" t="b">
        <v>1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10102025</v>
      </c>
      <c r="B253">
        <f t="shared" si="7"/>
        <v>5</v>
      </c>
      <c r="C253" t="s">
        <v>813</v>
      </c>
      <c r="D253">
        <v>0</v>
      </c>
      <c r="E253">
        <f t="shared" si="6"/>
        <v>20102025</v>
      </c>
      <c r="F253">
        <v>0</v>
      </c>
      <c r="G253" t="s">
        <v>4854</v>
      </c>
      <c r="H253">
        <v>0</v>
      </c>
      <c r="I253" t="b">
        <v>1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10102026</v>
      </c>
      <c r="B254">
        <f t="shared" si="7"/>
        <v>6</v>
      </c>
      <c r="C254" t="s">
        <v>813</v>
      </c>
      <c r="D254">
        <v>0</v>
      </c>
      <c r="E254">
        <f t="shared" si="6"/>
        <v>20102026</v>
      </c>
      <c r="F254">
        <v>0</v>
      </c>
      <c r="G254" t="s">
        <v>4855</v>
      </c>
      <c r="H254">
        <v>0</v>
      </c>
      <c r="I254" t="b">
        <v>1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10102027</v>
      </c>
      <c r="B255">
        <f t="shared" si="7"/>
        <v>6</v>
      </c>
      <c r="C255" t="s">
        <v>813</v>
      </c>
      <c r="D255">
        <v>0</v>
      </c>
      <c r="E255">
        <f t="shared" si="6"/>
        <v>20102027</v>
      </c>
      <c r="F255">
        <v>0</v>
      </c>
      <c r="G255" t="s">
        <v>4856</v>
      </c>
      <c r="H255">
        <v>0</v>
      </c>
      <c r="I255" t="b">
        <v>1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10102028</v>
      </c>
      <c r="B256">
        <f t="shared" si="7"/>
        <v>6</v>
      </c>
      <c r="C256" t="s">
        <v>813</v>
      </c>
      <c r="D256">
        <v>0</v>
      </c>
      <c r="E256">
        <f t="shared" si="6"/>
        <v>20102028</v>
      </c>
      <c r="F256">
        <v>0</v>
      </c>
      <c r="G256" t="s">
        <v>4857</v>
      </c>
      <c r="H256">
        <v>0</v>
      </c>
      <c r="I256" t="b">
        <v>1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10102029</v>
      </c>
      <c r="B257">
        <f t="shared" si="7"/>
        <v>6</v>
      </c>
      <c r="C257" t="s">
        <v>813</v>
      </c>
      <c r="D257">
        <v>0</v>
      </c>
      <c r="E257">
        <f t="shared" si="6"/>
        <v>20102029</v>
      </c>
      <c r="F257">
        <v>0</v>
      </c>
      <c r="G257" t="s">
        <v>4858</v>
      </c>
      <c r="H257">
        <v>0</v>
      </c>
      <c r="I257" t="b">
        <v>1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10102030</v>
      </c>
      <c r="B258">
        <f t="shared" si="7"/>
        <v>6</v>
      </c>
      <c r="C258" t="s">
        <v>813</v>
      </c>
      <c r="D258">
        <v>0</v>
      </c>
      <c r="E258">
        <f t="shared" si="6"/>
        <v>20102030</v>
      </c>
      <c r="F258">
        <v>0</v>
      </c>
      <c r="G258" t="s">
        <v>4859</v>
      </c>
      <c r="H258">
        <v>0</v>
      </c>
      <c r="I258" t="b">
        <v>1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10102031</v>
      </c>
      <c r="B259">
        <f t="shared" si="7"/>
        <v>7</v>
      </c>
      <c r="C259" t="s">
        <v>813</v>
      </c>
      <c r="D259">
        <v>0</v>
      </c>
      <c r="E259">
        <f t="shared" si="6"/>
        <v>20102031</v>
      </c>
      <c r="F259">
        <v>0</v>
      </c>
      <c r="G259" t="s">
        <v>4860</v>
      </c>
      <c r="H259">
        <v>0</v>
      </c>
      <c r="I259" t="b">
        <v>1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10102032</v>
      </c>
      <c r="B260">
        <f t="shared" si="7"/>
        <v>7</v>
      </c>
      <c r="C260" t="s">
        <v>813</v>
      </c>
      <c r="D260">
        <v>0</v>
      </c>
      <c r="E260">
        <f t="shared" si="6"/>
        <v>20102032</v>
      </c>
      <c r="F260">
        <v>0</v>
      </c>
      <c r="G260" t="s">
        <v>4861</v>
      </c>
      <c r="H260">
        <v>0</v>
      </c>
      <c r="I260" t="b">
        <v>1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10102033</v>
      </c>
      <c r="B261">
        <f t="shared" si="7"/>
        <v>7</v>
      </c>
      <c r="C261" t="s">
        <v>813</v>
      </c>
      <c r="D261">
        <v>0</v>
      </c>
      <c r="E261">
        <f t="shared" si="6"/>
        <v>20102033</v>
      </c>
      <c r="F261">
        <v>0</v>
      </c>
      <c r="G261" t="s">
        <v>4862</v>
      </c>
      <c r="H261">
        <v>0</v>
      </c>
      <c r="I261" t="b">
        <v>1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10102034</v>
      </c>
      <c r="B262">
        <f t="shared" si="7"/>
        <v>7</v>
      </c>
      <c r="C262" t="s">
        <v>813</v>
      </c>
      <c r="D262">
        <v>0</v>
      </c>
      <c r="E262">
        <f t="shared" si="6"/>
        <v>20102034</v>
      </c>
      <c r="F262">
        <v>0</v>
      </c>
      <c r="G262" t="s">
        <v>4863</v>
      </c>
      <c r="H262">
        <v>0</v>
      </c>
      <c r="I262" t="b">
        <v>1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10102035</v>
      </c>
      <c r="B263">
        <f t="shared" si="7"/>
        <v>7</v>
      </c>
      <c r="C263" t="s">
        <v>813</v>
      </c>
      <c r="D263">
        <v>0</v>
      </c>
      <c r="E263">
        <f t="shared" si="6"/>
        <v>20102035</v>
      </c>
      <c r="F263">
        <v>0</v>
      </c>
      <c r="G263" t="s">
        <v>4864</v>
      </c>
      <c r="H263">
        <v>0</v>
      </c>
      <c r="I263" t="b">
        <v>1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10103001</v>
      </c>
      <c r="B264">
        <v>1</v>
      </c>
      <c r="C264" t="s">
        <v>813</v>
      </c>
      <c r="D264">
        <v>0</v>
      </c>
      <c r="E264">
        <f>A264+10000000</f>
        <v>20103001</v>
      </c>
      <c r="F264">
        <v>0</v>
      </c>
      <c r="G264" t="s">
        <v>4865</v>
      </c>
      <c r="H264">
        <v>0</v>
      </c>
      <c r="I264" t="b">
        <v>1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10103002</v>
      </c>
      <c r="B265">
        <v>1</v>
      </c>
      <c r="C265" t="s">
        <v>813</v>
      </c>
      <c r="D265">
        <v>0</v>
      </c>
      <c r="E265">
        <f t="shared" ref="E265:E328" si="8">A265+10000000</f>
        <v>20103002</v>
      </c>
      <c r="F265">
        <v>0</v>
      </c>
      <c r="G265" t="s">
        <v>4866</v>
      </c>
      <c r="H265">
        <v>0</v>
      </c>
      <c r="I265" t="b">
        <v>1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10103003</v>
      </c>
      <c r="B266">
        <v>1</v>
      </c>
      <c r="C266" t="s">
        <v>813</v>
      </c>
      <c r="D266">
        <v>0</v>
      </c>
      <c r="E266">
        <f t="shared" si="8"/>
        <v>20103003</v>
      </c>
      <c r="F266">
        <v>0</v>
      </c>
      <c r="G266" t="s">
        <v>4867</v>
      </c>
      <c r="H266">
        <v>0</v>
      </c>
      <c r="I266" t="b">
        <v>1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10103004</v>
      </c>
      <c r="B267">
        <v>1</v>
      </c>
      <c r="C267" t="s">
        <v>813</v>
      </c>
      <c r="D267">
        <v>0</v>
      </c>
      <c r="E267">
        <f t="shared" si="8"/>
        <v>20103004</v>
      </c>
      <c r="F267">
        <v>0</v>
      </c>
      <c r="G267" t="s">
        <v>4868</v>
      </c>
      <c r="H267">
        <v>0</v>
      </c>
      <c r="I267" t="b">
        <v>1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10103005</v>
      </c>
      <c r="B268">
        <v>1</v>
      </c>
      <c r="C268" t="s">
        <v>813</v>
      </c>
      <c r="D268">
        <v>0</v>
      </c>
      <c r="E268">
        <f t="shared" si="8"/>
        <v>20103005</v>
      </c>
      <c r="F268">
        <v>0</v>
      </c>
      <c r="G268" t="s">
        <v>4869</v>
      </c>
      <c r="H268">
        <v>0</v>
      </c>
      <c r="I268" t="b">
        <v>1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10103006</v>
      </c>
      <c r="B269">
        <f>B264+1</f>
        <v>2</v>
      </c>
      <c r="C269" t="s">
        <v>813</v>
      </c>
      <c r="D269">
        <v>0</v>
      </c>
      <c r="E269">
        <f t="shared" si="8"/>
        <v>20103006</v>
      </c>
      <c r="F269">
        <v>0</v>
      </c>
      <c r="G269" t="s">
        <v>4870</v>
      </c>
      <c r="H269">
        <v>0</v>
      </c>
      <c r="I269" t="b">
        <v>1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10103007</v>
      </c>
      <c r="B270">
        <f t="shared" ref="B270:B298" si="9">B265+1</f>
        <v>2</v>
      </c>
      <c r="C270" t="s">
        <v>813</v>
      </c>
      <c r="D270">
        <v>0</v>
      </c>
      <c r="E270">
        <f t="shared" si="8"/>
        <v>20103007</v>
      </c>
      <c r="F270">
        <v>0</v>
      </c>
      <c r="G270" t="s">
        <v>4871</v>
      </c>
      <c r="H270">
        <v>0</v>
      </c>
      <c r="I270" t="b">
        <v>1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10103008</v>
      </c>
      <c r="B271">
        <f t="shared" si="9"/>
        <v>2</v>
      </c>
      <c r="C271" t="s">
        <v>813</v>
      </c>
      <c r="D271">
        <v>0</v>
      </c>
      <c r="E271">
        <f t="shared" si="8"/>
        <v>20103008</v>
      </c>
      <c r="F271">
        <v>0</v>
      </c>
      <c r="G271" t="s">
        <v>4872</v>
      </c>
      <c r="H271">
        <v>0</v>
      </c>
      <c r="I271" t="b">
        <v>1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10103009</v>
      </c>
      <c r="B272">
        <f t="shared" si="9"/>
        <v>2</v>
      </c>
      <c r="C272" t="s">
        <v>813</v>
      </c>
      <c r="D272">
        <v>0</v>
      </c>
      <c r="E272">
        <f t="shared" si="8"/>
        <v>20103009</v>
      </c>
      <c r="F272">
        <v>0</v>
      </c>
      <c r="G272" t="s">
        <v>4873</v>
      </c>
      <c r="H272">
        <v>0</v>
      </c>
      <c r="I272" t="b">
        <v>1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10103010</v>
      </c>
      <c r="B273">
        <f t="shared" si="9"/>
        <v>2</v>
      </c>
      <c r="C273" t="s">
        <v>813</v>
      </c>
      <c r="D273">
        <v>0</v>
      </c>
      <c r="E273">
        <f t="shared" si="8"/>
        <v>20103010</v>
      </c>
      <c r="F273">
        <v>0</v>
      </c>
      <c r="G273" t="s">
        <v>4874</v>
      </c>
      <c r="H273">
        <v>0</v>
      </c>
      <c r="I273" t="b">
        <v>1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10103011</v>
      </c>
      <c r="B274">
        <f t="shared" si="9"/>
        <v>3</v>
      </c>
      <c r="C274" t="s">
        <v>813</v>
      </c>
      <c r="D274">
        <v>0</v>
      </c>
      <c r="E274">
        <f t="shared" si="8"/>
        <v>20103011</v>
      </c>
      <c r="F274">
        <v>0</v>
      </c>
      <c r="G274" t="s">
        <v>4875</v>
      </c>
      <c r="H274">
        <v>0</v>
      </c>
      <c r="I274" t="b">
        <v>1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10103012</v>
      </c>
      <c r="B275">
        <f t="shared" si="9"/>
        <v>3</v>
      </c>
      <c r="C275" t="s">
        <v>813</v>
      </c>
      <c r="D275">
        <v>0</v>
      </c>
      <c r="E275">
        <f t="shared" si="8"/>
        <v>20103012</v>
      </c>
      <c r="F275">
        <v>0</v>
      </c>
      <c r="G275" t="s">
        <v>4876</v>
      </c>
      <c r="H275">
        <v>0</v>
      </c>
      <c r="I275" t="b">
        <v>1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10103013</v>
      </c>
      <c r="B276">
        <f t="shared" si="9"/>
        <v>3</v>
      </c>
      <c r="C276" t="s">
        <v>813</v>
      </c>
      <c r="D276">
        <v>0</v>
      </c>
      <c r="E276">
        <f t="shared" si="8"/>
        <v>20103013</v>
      </c>
      <c r="F276">
        <v>0</v>
      </c>
      <c r="G276" t="s">
        <v>4877</v>
      </c>
      <c r="H276">
        <v>0</v>
      </c>
      <c r="I276" t="b">
        <v>1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10103014</v>
      </c>
      <c r="B277">
        <f t="shared" si="9"/>
        <v>3</v>
      </c>
      <c r="C277" t="s">
        <v>813</v>
      </c>
      <c r="D277">
        <v>0</v>
      </c>
      <c r="E277">
        <f t="shared" si="8"/>
        <v>20103014</v>
      </c>
      <c r="F277">
        <v>0</v>
      </c>
      <c r="G277" t="s">
        <v>4878</v>
      </c>
      <c r="H277">
        <v>0</v>
      </c>
      <c r="I277" t="b">
        <v>1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10103015</v>
      </c>
      <c r="B278">
        <f t="shared" si="9"/>
        <v>3</v>
      </c>
      <c r="C278" t="s">
        <v>813</v>
      </c>
      <c r="D278">
        <v>0</v>
      </c>
      <c r="E278">
        <f t="shared" si="8"/>
        <v>20103015</v>
      </c>
      <c r="F278">
        <v>0</v>
      </c>
      <c r="G278" t="s">
        <v>4879</v>
      </c>
      <c r="H278">
        <v>0</v>
      </c>
      <c r="I278" t="b">
        <v>1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10103016</v>
      </c>
      <c r="B279">
        <f t="shared" si="9"/>
        <v>4</v>
      </c>
      <c r="C279" t="s">
        <v>813</v>
      </c>
      <c r="D279">
        <v>0</v>
      </c>
      <c r="E279">
        <f t="shared" si="8"/>
        <v>20103016</v>
      </c>
      <c r="F279">
        <v>0</v>
      </c>
      <c r="G279" t="s">
        <v>4880</v>
      </c>
      <c r="H279">
        <v>0</v>
      </c>
      <c r="I279" t="b">
        <v>1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10103017</v>
      </c>
      <c r="B280">
        <f t="shared" si="9"/>
        <v>4</v>
      </c>
      <c r="C280" t="s">
        <v>813</v>
      </c>
      <c r="D280">
        <v>0</v>
      </c>
      <c r="E280">
        <f t="shared" si="8"/>
        <v>20103017</v>
      </c>
      <c r="F280">
        <v>0</v>
      </c>
      <c r="G280" t="s">
        <v>4881</v>
      </c>
      <c r="H280">
        <v>0</v>
      </c>
      <c r="I280" t="b">
        <v>1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10103018</v>
      </c>
      <c r="B281">
        <f t="shared" si="9"/>
        <v>4</v>
      </c>
      <c r="C281" t="s">
        <v>813</v>
      </c>
      <c r="D281">
        <v>0</v>
      </c>
      <c r="E281">
        <f t="shared" si="8"/>
        <v>20103018</v>
      </c>
      <c r="F281">
        <v>0</v>
      </c>
      <c r="G281" t="s">
        <v>4882</v>
      </c>
      <c r="H281">
        <v>0</v>
      </c>
      <c r="I281" t="b">
        <v>1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10103019</v>
      </c>
      <c r="B282">
        <f t="shared" si="9"/>
        <v>4</v>
      </c>
      <c r="C282" t="s">
        <v>813</v>
      </c>
      <c r="D282">
        <v>0</v>
      </c>
      <c r="E282">
        <f t="shared" si="8"/>
        <v>20103019</v>
      </c>
      <c r="F282">
        <v>0</v>
      </c>
      <c r="G282" t="s">
        <v>4883</v>
      </c>
      <c r="H282">
        <v>0</v>
      </c>
      <c r="I282" t="b">
        <v>1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10103020</v>
      </c>
      <c r="B283">
        <f t="shared" si="9"/>
        <v>4</v>
      </c>
      <c r="C283" t="s">
        <v>813</v>
      </c>
      <c r="D283">
        <v>0</v>
      </c>
      <c r="E283">
        <f t="shared" si="8"/>
        <v>20103020</v>
      </c>
      <c r="F283">
        <v>0</v>
      </c>
      <c r="G283" t="s">
        <v>4884</v>
      </c>
      <c r="H283">
        <v>0</v>
      </c>
      <c r="I283" t="b">
        <v>1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10103021</v>
      </c>
      <c r="B284">
        <f t="shared" si="9"/>
        <v>5</v>
      </c>
      <c r="C284" t="s">
        <v>813</v>
      </c>
      <c r="D284">
        <v>0</v>
      </c>
      <c r="E284">
        <f t="shared" si="8"/>
        <v>20103021</v>
      </c>
      <c r="F284">
        <v>0</v>
      </c>
      <c r="G284" t="s">
        <v>4885</v>
      </c>
      <c r="H284">
        <v>0</v>
      </c>
      <c r="I284" t="b">
        <v>1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10103022</v>
      </c>
      <c r="B285">
        <f t="shared" si="9"/>
        <v>5</v>
      </c>
      <c r="C285" t="s">
        <v>813</v>
      </c>
      <c r="D285">
        <v>0</v>
      </c>
      <c r="E285">
        <f t="shared" si="8"/>
        <v>20103022</v>
      </c>
      <c r="F285">
        <v>0</v>
      </c>
      <c r="G285" t="s">
        <v>4886</v>
      </c>
      <c r="H285">
        <v>0</v>
      </c>
      <c r="I285" t="b">
        <v>1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10103023</v>
      </c>
      <c r="B286">
        <f t="shared" si="9"/>
        <v>5</v>
      </c>
      <c r="C286" t="s">
        <v>813</v>
      </c>
      <c r="D286">
        <v>0</v>
      </c>
      <c r="E286">
        <f t="shared" si="8"/>
        <v>20103023</v>
      </c>
      <c r="F286">
        <v>0</v>
      </c>
      <c r="G286" t="s">
        <v>4887</v>
      </c>
      <c r="H286">
        <v>0</v>
      </c>
      <c r="I286" t="b">
        <v>1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10103024</v>
      </c>
      <c r="B287">
        <f t="shared" si="9"/>
        <v>5</v>
      </c>
      <c r="C287" t="s">
        <v>813</v>
      </c>
      <c r="D287">
        <v>0</v>
      </c>
      <c r="E287">
        <f t="shared" si="8"/>
        <v>20103024</v>
      </c>
      <c r="F287">
        <v>0</v>
      </c>
      <c r="G287" t="s">
        <v>4888</v>
      </c>
      <c r="H287">
        <v>0</v>
      </c>
      <c r="I287" t="b">
        <v>1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10103025</v>
      </c>
      <c r="B288">
        <f t="shared" si="9"/>
        <v>5</v>
      </c>
      <c r="C288" t="s">
        <v>813</v>
      </c>
      <c r="D288">
        <v>0</v>
      </c>
      <c r="E288">
        <f t="shared" si="8"/>
        <v>20103025</v>
      </c>
      <c r="F288">
        <v>0</v>
      </c>
      <c r="G288" t="s">
        <v>4889</v>
      </c>
      <c r="H288">
        <v>0</v>
      </c>
      <c r="I288" t="b">
        <v>1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10103026</v>
      </c>
      <c r="B289">
        <f t="shared" si="9"/>
        <v>6</v>
      </c>
      <c r="C289" t="s">
        <v>813</v>
      </c>
      <c r="D289">
        <v>0</v>
      </c>
      <c r="E289">
        <f t="shared" si="8"/>
        <v>20103026</v>
      </c>
      <c r="F289">
        <v>0</v>
      </c>
      <c r="G289" t="s">
        <v>4890</v>
      </c>
      <c r="H289">
        <v>0</v>
      </c>
      <c r="I289" t="b">
        <v>1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10103027</v>
      </c>
      <c r="B290">
        <f t="shared" si="9"/>
        <v>6</v>
      </c>
      <c r="C290" t="s">
        <v>813</v>
      </c>
      <c r="D290">
        <v>0</v>
      </c>
      <c r="E290">
        <f t="shared" si="8"/>
        <v>20103027</v>
      </c>
      <c r="F290">
        <v>0</v>
      </c>
      <c r="G290" t="s">
        <v>4891</v>
      </c>
      <c r="H290">
        <v>0</v>
      </c>
      <c r="I290" t="b">
        <v>1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10103028</v>
      </c>
      <c r="B291">
        <f t="shared" si="9"/>
        <v>6</v>
      </c>
      <c r="C291" t="s">
        <v>813</v>
      </c>
      <c r="D291">
        <v>0</v>
      </c>
      <c r="E291">
        <f t="shared" si="8"/>
        <v>20103028</v>
      </c>
      <c r="F291">
        <v>0</v>
      </c>
      <c r="G291" t="s">
        <v>4892</v>
      </c>
      <c r="H291">
        <v>0</v>
      </c>
      <c r="I291" t="b">
        <v>1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10103029</v>
      </c>
      <c r="B292">
        <f t="shared" si="9"/>
        <v>6</v>
      </c>
      <c r="C292" t="s">
        <v>813</v>
      </c>
      <c r="D292">
        <v>0</v>
      </c>
      <c r="E292">
        <f t="shared" si="8"/>
        <v>20103029</v>
      </c>
      <c r="F292">
        <v>0</v>
      </c>
      <c r="G292" t="s">
        <v>4893</v>
      </c>
      <c r="H292">
        <v>0</v>
      </c>
      <c r="I292" t="b">
        <v>1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10103030</v>
      </c>
      <c r="B293">
        <f t="shared" si="9"/>
        <v>6</v>
      </c>
      <c r="C293" t="s">
        <v>813</v>
      </c>
      <c r="D293">
        <v>0</v>
      </c>
      <c r="E293">
        <f t="shared" si="8"/>
        <v>20103030</v>
      </c>
      <c r="F293">
        <v>0</v>
      </c>
      <c r="G293" t="s">
        <v>4894</v>
      </c>
      <c r="H293">
        <v>0</v>
      </c>
      <c r="I293" t="b">
        <v>1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10103031</v>
      </c>
      <c r="B294">
        <f t="shared" si="9"/>
        <v>7</v>
      </c>
      <c r="C294" t="s">
        <v>813</v>
      </c>
      <c r="D294">
        <v>0</v>
      </c>
      <c r="E294">
        <f t="shared" si="8"/>
        <v>20103031</v>
      </c>
      <c r="F294">
        <v>0</v>
      </c>
      <c r="G294" t="s">
        <v>4895</v>
      </c>
      <c r="H294">
        <v>0</v>
      </c>
      <c r="I294" t="b">
        <v>1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10103032</v>
      </c>
      <c r="B295">
        <f t="shared" si="9"/>
        <v>7</v>
      </c>
      <c r="C295" t="s">
        <v>813</v>
      </c>
      <c r="D295">
        <v>0</v>
      </c>
      <c r="E295">
        <f t="shared" si="8"/>
        <v>20103032</v>
      </c>
      <c r="F295">
        <v>0</v>
      </c>
      <c r="G295" t="s">
        <v>4896</v>
      </c>
      <c r="H295">
        <v>0</v>
      </c>
      <c r="I295" t="b">
        <v>1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10103033</v>
      </c>
      <c r="B296">
        <f t="shared" si="9"/>
        <v>7</v>
      </c>
      <c r="C296" t="s">
        <v>813</v>
      </c>
      <c r="D296">
        <v>0</v>
      </c>
      <c r="E296">
        <f t="shared" si="8"/>
        <v>20103033</v>
      </c>
      <c r="F296">
        <v>0</v>
      </c>
      <c r="G296" t="s">
        <v>4897</v>
      </c>
      <c r="H296">
        <v>0</v>
      </c>
      <c r="I296" t="b">
        <v>1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10103034</v>
      </c>
      <c r="B297">
        <f t="shared" si="9"/>
        <v>7</v>
      </c>
      <c r="C297" t="s">
        <v>813</v>
      </c>
      <c r="D297">
        <v>0</v>
      </c>
      <c r="E297">
        <f t="shared" si="8"/>
        <v>20103034</v>
      </c>
      <c r="F297">
        <v>0</v>
      </c>
      <c r="G297" t="s">
        <v>4898</v>
      </c>
      <c r="H297">
        <v>0</v>
      </c>
      <c r="I297" t="b">
        <v>1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10103035</v>
      </c>
      <c r="B298">
        <f t="shared" si="9"/>
        <v>7</v>
      </c>
      <c r="C298" t="s">
        <v>813</v>
      </c>
      <c r="D298">
        <v>0</v>
      </c>
      <c r="E298">
        <f t="shared" si="8"/>
        <v>20103035</v>
      </c>
      <c r="F298">
        <v>0</v>
      </c>
      <c r="G298" t="s">
        <v>4899</v>
      </c>
      <c r="H298">
        <v>0</v>
      </c>
      <c r="I298" t="b">
        <v>1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10201001</v>
      </c>
      <c r="B299">
        <v>1</v>
      </c>
      <c r="C299" t="s">
        <v>4829</v>
      </c>
      <c r="D299">
        <v>0</v>
      </c>
      <c r="E299">
        <f t="shared" si="8"/>
        <v>20201001</v>
      </c>
      <c r="F299">
        <v>0</v>
      </c>
      <c r="G299" t="s">
        <v>4900</v>
      </c>
      <c r="H299">
        <v>0</v>
      </c>
      <c r="I299" t="b">
        <v>1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10201002</v>
      </c>
      <c r="B300">
        <v>1</v>
      </c>
      <c r="C300" t="s">
        <v>4829</v>
      </c>
      <c r="D300">
        <v>0</v>
      </c>
      <c r="E300">
        <f t="shared" si="8"/>
        <v>20201002</v>
      </c>
      <c r="F300">
        <v>0</v>
      </c>
      <c r="G300" t="s">
        <v>4901</v>
      </c>
      <c r="H300">
        <v>0</v>
      </c>
      <c r="I300" t="b">
        <v>1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10201003</v>
      </c>
      <c r="B301">
        <f>B299+1</f>
        <v>2</v>
      </c>
      <c r="C301" t="s">
        <v>4829</v>
      </c>
      <c r="D301">
        <v>0</v>
      </c>
      <c r="E301">
        <f t="shared" si="8"/>
        <v>20201003</v>
      </c>
      <c r="F301">
        <v>0</v>
      </c>
      <c r="G301" t="s">
        <v>4902</v>
      </c>
      <c r="H301">
        <v>0</v>
      </c>
      <c r="I301" t="b">
        <v>1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10201004</v>
      </c>
      <c r="B302">
        <f t="shared" ref="B302:B312" si="10">B300+1</f>
        <v>2</v>
      </c>
      <c r="C302" t="s">
        <v>4829</v>
      </c>
      <c r="D302">
        <v>0</v>
      </c>
      <c r="E302">
        <f t="shared" si="8"/>
        <v>20201004</v>
      </c>
      <c r="F302">
        <v>0</v>
      </c>
      <c r="G302" t="s">
        <v>4903</v>
      </c>
      <c r="H302">
        <v>0</v>
      </c>
      <c r="I302" t="b">
        <v>1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10201005</v>
      </c>
      <c r="B303">
        <f t="shared" si="10"/>
        <v>3</v>
      </c>
      <c r="C303" t="s">
        <v>4829</v>
      </c>
      <c r="D303">
        <v>0</v>
      </c>
      <c r="E303">
        <f t="shared" si="8"/>
        <v>20201005</v>
      </c>
      <c r="F303">
        <v>0</v>
      </c>
      <c r="G303" t="s">
        <v>4904</v>
      </c>
      <c r="H303">
        <v>0</v>
      </c>
      <c r="I303" t="b">
        <v>1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10201006</v>
      </c>
      <c r="B304">
        <f t="shared" si="10"/>
        <v>3</v>
      </c>
      <c r="C304" t="s">
        <v>4829</v>
      </c>
      <c r="D304">
        <v>0</v>
      </c>
      <c r="E304">
        <f t="shared" si="8"/>
        <v>20201006</v>
      </c>
      <c r="F304">
        <v>0</v>
      </c>
      <c r="G304" t="s">
        <v>4905</v>
      </c>
      <c r="H304">
        <v>0</v>
      </c>
      <c r="I304" t="b">
        <v>1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10201007</v>
      </c>
      <c r="B305">
        <f t="shared" si="10"/>
        <v>4</v>
      </c>
      <c r="C305" t="s">
        <v>4829</v>
      </c>
      <c r="D305">
        <v>0</v>
      </c>
      <c r="E305">
        <f t="shared" si="8"/>
        <v>20201007</v>
      </c>
      <c r="F305">
        <v>0</v>
      </c>
      <c r="G305" t="s">
        <v>4906</v>
      </c>
      <c r="H305">
        <v>0</v>
      </c>
      <c r="I305" t="b">
        <v>1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10201008</v>
      </c>
      <c r="B306">
        <f t="shared" si="10"/>
        <v>4</v>
      </c>
      <c r="C306" t="s">
        <v>4829</v>
      </c>
      <c r="D306">
        <v>0</v>
      </c>
      <c r="E306">
        <f t="shared" si="8"/>
        <v>20201008</v>
      </c>
      <c r="F306">
        <v>0</v>
      </c>
      <c r="G306" t="s">
        <v>4907</v>
      </c>
      <c r="H306">
        <v>0</v>
      </c>
      <c r="I306" t="b">
        <v>1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10201009</v>
      </c>
      <c r="B307">
        <f t="shared" si="10"/>
        <v>5</v>
      </c>
      <c r="C307" t="s">
        <v>4829</v>
      </c>
      <c r="D307">
        <v>0</v>
      </c>
      <c r="E307">
        <f t="shared" si="8"/>
        <v>20201009</v>
      </c>
      <c r="F307">
        <v>0</v>
      </c>
      <c r="G307" t="s">
        <v>4908</v>
      </c>
      <c r="H307">
        <v>0</v>
      </c>
      <c r="I307" t="b">
        <v>1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10201010</v>
      </c>
      <c r="B308">
        <f t="shared" si="10"/>
        <v>5</v>
      </c>
      <c r="C308" t="s">
        <v>4829</v>
      </c>
      <c r="D308">
        <v>0</v>
      </c>
      <c r="E308">
        <f t="shared" si="8"/>
        <v>20201010</v>
      </c>
      <c r="F308">
        <v>0</v>
      </c>
      <c r="G308" t="s">
        <v>4909</v>
      </c>
      <c r="H308">
        <v>0</v>
      </c>
      <c r="I308" t="b">
        <v>1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10201011</v>
      </c>
      <c r="B309">
        <f t="shared" si="10"/>
        <v>6</v>
      </c>
      <c r="C309" t="s">
        <v>4829</v>
      </c>
      <c r="D309">
        <v>0</v>
      </c>
      <c r="E309">
        <f t="shared" si="8"/>
        <v>20201011</v>
      </c>
      <c r="F309">
        <v>0</v>
      </c>
      <c r="G309" t="s">
        <v>4910</v>
      </c>
      <c r="H309">
        <v>0</v>
      </c>
      <c r="I309" t="b">
        <v>1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10201012</v>
      </c>
      <c r="B310">
        <f t="shared" si="10"/>
        <v>6</v>
      </c>
      <c r="C310" t="s">
        <v>4829</v>
      </c>
      <c r="D310">
        <v>0</v>
      </c>
      <c r="E310">
        <f t="shared" si="8"/>
        <v>20201012</v>
      </c>
      <c r="F310">
        <v>0</v>
      </c>
      <c r="G310" t="s">
        <v>4911</v>
      </c>
      <c r="H310">
        <v>0</v>
      </c>
      <c r="I310" t="b">
        <v>1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10201013</v>
      </c>
      <c r="B311">
        <f t="shared" si="10"/>
        <v>7</v>
      </c>
      <c r="C311" t="s">
        <v>4829</v>
      </c>
      <c r="D311">
        <v>0</v>
      </c>
      <c r="E311">
        <f t="shared" si="8"/>
        <v>20201013</v>
      </c>
      <c r="F311">
        <v>0</v>
      </c>
      <c r="G311" t="s">
        <v>4912</v>
      </c>
      <c r="H311">
        <v>0</v>
      </c>
      <c r="I311" t="b">
        <v>1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10201014</v>
      </c>
      <c r="B312">
        <f t="shared" si="10"/>
        <v>7</v>
      </c>
      <c r="C312" t="s">
        <v>4829</v>
      </c>
      <c r="D312">
        <v>0</v>
      </c>
      <c r="E312">
        <f t="shared" si="8"/>
        <v>20201014</v>
      </c>
      <c r="F312">
        <v>0</v>
      </c>
      <c r="G312" t="s">
        <v>4913</v>
      </c>
      <c r="H312">
        <v>0</v>
      </c>
      <c r="I312" t="b">
        <v>1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10202001</v>
      </c>
      <c r="B313">
        <v>1</v>
      </c>
      <c r="C313" t="s">
        <v>4829</v>
      </c>
      <c r="D313">
        <v>0</v>
      </c>
      <c r="E313">
        <f t="shared" si="8"/>
        <v>20202001</v>
      </c>
      <c r="F313">
        <v>0</v>
      </c>
      <c r="G313" t="s">
        <v>4914</v>
      </c>
      <c r="H313">
        <v>0</v>
      </c>
      <c r="I313" t="b">
        <v>1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10202002</v>
      </c>
      <c r="B314">
        <v>1</v>
      </c>
      <c r="C314" t="s">
        <v>4829</v>
      </c>
      <c r="D314">
        <v>0</v>
      </c>
      <c r="E314">
        <f t="shared" si="8"/>
        <v>20202002</v>
      </c>
      <c r="F314">
        <v>0</v>
      </c>
      <c r="G314" t="s">
        <v>4915</v>
      </c>
      <c r="H314">
        <v>0</v>
      </c>
      <c r="I314" t="b">
        <v>1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10202003</v>
      </c>
      <c r="B315">
        <f>B313+1</f>
        <v>2</v>
      </c>
      <c r="C315" t="s">
        <v>4829</v>
      </c>
      <c r="D315">
        <v>0</v>
      </c>
      <c r="E315">
        <f t="shared" si="8"/>
        <v>20202003</v>
      </c>
      <c r="F315">
        <v>0</v>
      </c>
      <c r="G315" t="s">
        <v>4916</v>
      </c>
      <c r="H315">
        <v>0</v>
      </c>
      <c r="I315" t="b">
        <v>1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10202004</v>
      </c>
      <c r="B316">
        <f t="shared" ref="B316:B326" si="11">B314+1</f>
        <v>2</v>
      </c>
      <c r="C316" t="s">
        <v>4829</v>
      </c>
      <c r="D316">
        <v>0</v>
      </c>
      <c r="E316">
        <f t="shared" si="8"/>
        <v>20202004</v>
      </c>
      <c r="F316">
        <v>0</v>
      </c>
      <c r="G316" t="s">
        <v>4917</v>
      </c>
      <c r="H316">
        <v>0</v>
      </c>
      <c r="I316" t="b">
        <v>1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10202005</v>
      </c>
      <c r="B317">
        <f t="shared" si="11"/>
        <v>3</v>
      </c>
      <c r="C317" t="s">
        <v>4829</v>
      </c>
      <c r="D317">
        <v>0</v>
      </c>
      <c r="E317">
        <f t="shared" si="8"/>
        <v>20202005</v>
      </c>
      <c r="F317">
        <v>0</v>
      </c>
      <c r="G317" t="s">
        <v>4918</v>
      </c>
      <c r="H317">
        <v>0</v>
      </c>
      <c r="I317" t="b">
        <v>1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10202006</v>
      </c>
      <c r="B318">
        <f t="shared" si="11"/>
        <v>3</v>
      </c>
      <c r="C318" t="s">
        <v>4829</v>
      </c>
      <c r="D318">
        <v>0</v>
      </c>
      <c r="E318">
        <f t="shared" si="8"/>
        <v>20202006</v>
      </c>
      <c r="F318">
        <v>0</v>
      </c>
      <c r="G318" t="s">
        <v>4919</v>
      </c>
      <c r="H318">
        <v>0</v>
      </c>
      <c r="I318" t="b">
        <v>1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10202007</v>
      </c>
      <c r="B319">
        <f t="shared" si="11"/>
        <v>4</v>
      </c>
      <c r="C319" t="s">
        <v>4829</v>
      </c>
      <c r="D319">
        <v>0</v>
      </c>
      <c r="E319">
        <f t="shared" si="8"/>
        <v>20202007</v>
      </c>
      <c r="F319">
        <v>0</v>
      </c>
      <c r="G319" t="s">
        <v>4920</v>
      </c>
      <c r="H319">
        <v>0</v>
      </c>
      <c r="I319" t="b">
        <v>1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10202008</v>
      </c>
      <c r="B320">
        <f t="shared" si="11"/>
        <v>4</v>
      </c>
      <c r="C320" t="s">
        <v>4829</v>
      </c>
      <c r="D320">
        <v>0</v>
      </c>
      <c r="E320">
        <f t="shared" si="8"/>
        <v>20202008</v>
      </c>
      <c r="F320">
        <v>0</v>
      </c>
      <c r="G320" t="s">
        <v>4921</v>
      </c>
      <c r="H320">
        <v>0</v>
      </c>
      <c r="I320" t="b">
        <v>1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10202009</v>
      </c>
      <c r="B321">
        <f t="shared" si="11"/>
        <v>5</v>
      </c>
      <c r="C321" t="s">
        <v>4829</v>
      </c>
      <c r="D321">
        <v>0</v>
      </c>
      <c r="E321">
        <f t="shared" si="8"/>
        <v>20202009</v>
      </c>
      <c r="F321">
        <v>0</v>
      </c>
      <c r="G321" t="s">
        <v>4922</v>
      </c>
      <c r="H321">
        <v>0</v>
      </c>
      <c r="I321" t="b">
        <v>1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10202010</v>
      </c>
      <c r="B322">
        <f t="shared" si="11"/>
        <v>5</v>
      </c>
      <c r="C322" t="s">
        <v>4829</v>
      </c>
      <c r="D322">
        <v>0</v>
      </c>
      <c r="E322">
        <f t="shared" si="8"/>
        <v>20202010</v>
      </c>
      <c r="F322">
        <v>0</v>
      </c>
      <c r="G322" t="s">
        <v>4923</v>
      </c>
      <c r="H322">
        <v>0</v>
      </c>
      <c r="I322" t="b">
        <v>1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10202011</v>
      </c>
      <c r="B323">
        <f t="shared" si="11"/>
        <v>6</v>
      </c>
      <c r="C323" t="s">
        <v>4829</v>
      </c>
      <c r="D323">
        <v>0</v>
      </c>
      <c r="E323">
        <f t="shared" si="8"/>
        <v>20202011</v>
      </c>
      <c r="F323">
        <v>0</v>
      </c>
      <c r="G323" t="s">
        <v>4924</v>
      </c>
      <c r="H323">
        <v>0</v>
      </c>
      <c r="I323" t="b">
        <v>1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10202012</v>
      </c>
      <c r="B324">
        <f t="shared" si="11"/>
        <v>6</v>
      </c>
      <c r="C324" t="s">
        <v>4829</v>
      </c>
      <c r="D324">
        <v>0</v>
      </c>
      <c r="E324">
        <f t="shared" si="8"/>
        <v>20202012</v>
      </c>
      <c r="F324">
        <v>0</v>
      </c>
      <c r="G324" t="s">
        <v>4925</v>
      </c>
      <c r="H324">
        <v>0</v>
      </c>
      <c r="I324" t="b">
        <v>1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10202013</v>
      </c>
      <c r="B325">
        <f t="shared" si="11"/>
        <v>7</v>
      </c>
      <c r="C325" t="s">
        <v>4829</v>
      </c>
      <c r="D325">
        <v>0</v>
      </c>
      <c r="E325">
        <f t="shared" si="8"/>
        <v>20202013</v>
      </c>
      <c r="F325">
        <v>0</v>
      </c>
      <c r="G325" t="s">
        <v>4926</v>
      </c>
      <c r="H325">
        <v>0</v>
      </c>
      <c r="I325" t="b">
        <v>1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10202014</v>
      </c>
      <c r="B326">
        <f t="shared" si="11"/>
        <v>7</v>
      </c>
      <c r="C326" t="s">
        <v>4829</v>
      </c>
      <c r="D326">
        <v>0</v>
      </c>
      <c r="E326">
        <f t="shared" si="8"/>
        <v>20202014</v>
      </c>
      <c r="F326">
        <v>0</v>
      </c>
      <c r="G326" t="s">
        <v>4927</v>
      </c>
      <c r="H326">
        <v>0</v>
      </c>
      <c r="I326" t="b">
        <v>1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10203001</v>
      </c>
      <c r="B327">
        <v>1</v>
      </c>
      <c r="C327" t="s">
        <v>4829</v>
      </c>
      <c r="D327">
        <v>0</v>
      </c>
      <c r="E327">
        <f t="shared" si="8"/>
        <v>20203001</v>
      </c>
      <c r="F327">
        <v>0</v>
      </c>
      <c r="G327" t="s">
        <v>4928</v>
      </c>
      <c r="H327">
        <v>0</v>
      </c>
      <c r="I327" t="b">
        <v>1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10203002</v>
      </c>
      <c r="B328">
        <v>1</v>
      </c>
      <c r="C328" t="s">
        <v>4829</v>
      </c>
      <c r="D328">
        <v>0</v>
      </c>
      <c r="E328">
        <f t="shared" si="8"/>
        <v>20203002</v>
      </c>
      <c r="F328">
        <v>0</v>
      </c>
      <c r="G328" t="s">
        <v>4929</v>
      </c>
      <c r="H328">
        <v>0</v>
      </c>
      <c r="I328" t="b">
        <v>1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10203003</v>
      </c>
      <c r="B329">
        <f>B327+1</f>
        <v>2</v>
      </c>
      <c r="C329" t="s">
        <v>4829</v>
      </c>
      <c r="D329">
        <v>0</v>
      </c>
      <c r="E329">
        <f t="shared" ref="E329:E350" si="12">A329+10000000</f>
        <v>20203003</v>
      </c>
      <c r="F329">
        <v>0</v>
      </c>
      <c r="G329" t="s">
        <v>4930</v>
      </c>
      <c r="H329">
        <v>0</v>
      </c>
      <c r="I329" t="b">
        <v>1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10203004</v>
      </c>
      <c r="B330">
        <f t="shared" ref="B330:B340" si="13">B328+1</f>
        <v>2</v>
      </c>
      <c r="C330" t="s">
        <v>4829</v>
      </c>
      <c r="D330">
        <v>0</v>
      </c>
      <c r="E330">
        <f t="shared" si="12"/>
        <v>20203004</v>
      </c>
      <c r="F330">
        <v>0</v>
      </c>
      <c r="G330" t="s">
        <v>4931</v>
      </c>
      <c r="H330">
        <v>0</v>
      </c>
      <c r="I330" t="b">
        <v>1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10203005</v>
      </c>
      <c r="B331">
        <f t="shared" si="13"/>
        <v>3</v>
      </c>
      <c r="C331" t="s">
        <v>4829</v>
      </c>
      <c r="D331">
        <v>0</v>
      </c>
      <c r="E331">
        <f t="shared" si="12"/>
        <v>20203005</v>
      </c>
      <c r="F331">
        <v>0</v>
      </c>
      <c r="G331" t="s">
        <v>4932</v>
      </c>
      <c r="H331">
        <v>0</v>
      </c>
      <c r="I331" t="b">
        <v>1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10203006</v>
      </c>
      <c r="B332">
        <f t="shared" si="13"/>
        <v>3</v>
      </c>
      <c r="C332" t="s">
        <v>4829</v>
      </c>
      <c r="D332">
        <v>0</v>
      </c>
      <c r="E332">
        <f t="shared" si="12"/>
        <v>20203006</v>
      </c>
      <c r="F332">
        <v>0</v>
      </c>
      <c r="G332" t="s">
        <v>4933</v>
      </c>
      <c r="H332">
        <v>0</v>
      </c>
      <c r="I332" t="b">
        <v>1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10203007</v>
      </c>
      <c r="B333">
        <f t="shared" si="13"/>
        <v>4</v>
      </c>
      <c r="C333" t="s">
        <v>4829</v>
      </c>
      <c r="D333">
        <v>0</v>
      </c>
      <c r="E333">
        <f t="shared" si="12"/>
        <v>20203007</v>
      </c>
      <c r="F333">
        <v>0</v>
      </c>
      <c r="G333" t="s">
        <v>4934</v>
      </c>
      <c r="H333">
        <v>0</v>
      </c>
      <c r="I333" t="b">
        <v>1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10203008</v>
      </c>
      <c r="B334">
        <f t="shared" si="13"/>
        <v>4</v>
      </c>
      <c r="C334" t="s">
        <v>4829</v>
      </c>
      <c r="D334">
        <v>0</v>
      </c>
      <c r="E334">
        <f t="shared" si="12"/>
        <v>20203008</v>
      </c>
      <c r="F334">
        <v>0</v>
      </c>
      <c r="G334" t="s">
        <v>4935</v>
      </c>
      <c r="H334">
        <v>0</v>
      </c>
      <c r="I334" t="b">
        <v>1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10203009</v>
      </c>
      <c r="B335">
        <f t="shared" si="13"/>
        <v>5</v>
      </c>
      <c r="C335" t="s">
        <v>4829</v>
      </c>
      <c r="D335">
        <v>0</v>
      </c>
      <c r="E335">
        <f t="shared" si="12"/>
        <v>20203009</v>
      </c>
      <c r="F335">
        <v>0</v>
      </c>
      <c r="G335" t="s">
        <v>4936</v>
      </c>
      <c r="H335">
        <v>0</v>
      </c>
      <c r="I335" t="b">
        <v>1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10203010</v>
      </c>
      <c r="B336">
        <f t="shared" si="13"/>
        <v>5</v>
      </c>
      <c r="C336" t="s">
        <v>4829</v>
      </c>
      <c r="D336">
        <v>0</v>
      </c>
      <c r="E336">
        <f t="shared" si="12"/>
        <v>20203010</v>
      </c>
      <c r="F336">
        <v>0</v>
      </c>
      <c r="G336" t="s">
        <v>4937</v>
      </c>
      <c r="H336">
        <v>0</v>
      </c>
      <c r="I336" t="b">
        <v>1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10203011</v>
      </c>
      <c r="B337">
        <f t="shared" si="13"/>
        <v>6</v>
      </c>
      <c r="C337" t="s">
        <v>4829</v>
      </c>
      <c r="D337">
        <v>0</v>
      </c>
      <c r="E337">
        <f t="shared" si="12"/>
        <v>20203011</v>
      </c>
      <c r="F337">
        <v>0</v>
      </c>
      <c r="G337" t="s">
        <v>4938</v>
      </c>
      <c r="H337">
        <v>0</v>
      </c>
      <c r="I337" t="b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10203012</v>
      </c>
      <c r="B338">
        <f t="shared" si="13"/>
        <v>6</v>
      </c>
      <c r="C338" t="s">
        <v>4829</v>
      </c>
      <c r="D338">
        <v>0</v>
      </c>
      <c r="E338">
        <f t="shared" si="12"/>
        <v>20203012</v>
      </c>
      <c r="F338">
        <v>0</v>
      </c>
      <c r="G338" t="s">
        <v>4939</v>
      </c>
      <c r="H338">
        <v>0</v>
      </c>
      <c r="I338" t="b">
        <v>1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10203013</v>
      </c>
      <c r="B339">
        <f t="shared" si="13"/>
        <v>7</v>
      </c>
      <c r="C339" t="s">
        <v>4829</v>
      </c>
      <c r="D339">
        <v>0</v>
      </c>
      <c r="E339">
        <f t="shared" si="12"/>
        <v>20203013</v>
      </c>
      <c r="F339">
        <v>0</v>
      </c>
      <c r="G339" t="s">
        <v>4940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10203014</v>
      </c>
      <c r="B340">
        <f t="shared" si="13"/>
        <v>7</v>
      </c>
      <c r="C340" t="s">
        <v>4829</v>
      </c>
      <c r="D340">
        <v>0</v>
      </c>
      <c r="E340">
        <f t="shared" si="12"/>
        <v>20203014</v>
      </c>
      <c r="F340">
        <v>0</v>
      </c>
      <c r="G340" t="s">
        <v>4941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 ht="17.25">
      <c r="A341">
        <v>10301001</v>
      </c>
      <c r="B341">
        <v>1</v>
      </c>
      <c r="C341" s="45" t="s">
        <v>4942</v>
      </c>
      <c r="D341">
        <v>0</v>
      </c>
      <c r="E341">
        <f t="shared" si="12"/>
        <v>20301001</v>
      </c>
      <c r="F341">
        <v>0</v>
      </c>
      <c r="G341" t="s">
        <v>4943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 ht="17.25">
      <c r="A342">
        <v>10301002</v>
      </c>
      <c r="B342">
        <v>1</v>
      </c>
      <c r="C342" s="45" t="s">
        <v>4942</v>
      </c>
      <c r="D342">
        <v>0</v>
      </c>
      <c r="E342">
        <f t="shared" si="12"/>
        <v>20301002</v>
      </c>
      <c r="F342">
        <v>0</v>
      </c>
      <c r="G342" t="s">
        <v>4944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 ht="17.25">
      <c r="A343">
        <v>10301003</v>
      </c>
      <c r="B343">
        <f>B341+1</f>
        <v>2</v>
      </c>
      <c r="C343" s="45" t="s">
        <v>4942</v>
      </c>
      <c r="D343">
        <v>0</v>
      </c>
      <c r="E343">
        <f t="shared" si="12"/>
        <v>20301003</v>
      </c>
      <c r="F343">
        <v>0</v>
      </c>
      <c r="G343" t="s">
        <v>4945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 ht="17.25">
      <c r="A344">
        <v>10301004</v>
      </c>
      <c r="B344">
        <f t="shared" ref="B344:B354" si="14">B342+1</f>
        <v>2</v>
      </c>
      <c r="C344" s="45" t="s">
        <v>4942</v>
      </c>
      <c r="D344">
        <v>0</v>
      </c>
      <c r="E344">
        <f t="shared" si="12"/>
        <v>20301004</v>
      </c>
      <c r="F344">
        <v>0</v>
      </c>
      <c r="G344" t="s">
        <v>4946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 ht="17.25">
      <c r="A345">
        <v>10301005</v>
      </c>
      <c r="B345">
        <f t="shared" si="14"/>
        <v>3</v>
      </c>
      <c r="C345" s="45" t="s">
        <v>4942</v>
      </c>
      <c r="D345">
        <v>0</v>
      </c>
      <c r="E345">
        <f t="shared" si="12"/>
        <v>20301005</v>
      </c>
      <c r="F345">
        <v>0</v>
      </c>
      <c r="G345" t="s">
        <v>4947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 ht="17.25">
      <c r="A346">
        <v>10301006</v>
      </c>
      <c r="B346">
        <f t="shared" si="14"/>
        <v>3</v>
      </c>
      <c r="C346" s="45" t="s">
        <v>4942</v>
      </c>
      <c r="D346">
        <v>0</v>
      </c>
      <c r="E346">
        <f t="shared" si="12"/>
        <v>20301006</v>
      </c>
      <c r="F346">
        <v>0</v>
      </c>
      <c r="G346" t="s">
        <v>4948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 ht="17.25">
      <c r="A347">
        <v>10301007</v>
      </c>
      <c r="B347">
        <f t="shared" si="14"/>
        <v>4</v>
      </c>
      <c r="C347" s="45" t="s">
        <v>4942</v>
      </c>
      <c r="D347">
        <v>0</v>
      </c>
      <c r="E347">
        <f t="shared" si="12"/>
        <v>20301007</v>
      </c>
      <c r="F347">
        <v>0</v>
      </c>
      <c r="G347" t="s">
        <v>4949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 ht="17.25">
      <c r="A348">
        <v>10301008</v>
      </c>
      <c r="B348">
        <f t="shared" si="14"/>
        <v>4</v>
      </c>
      <c r="C348" s="45" t="s">
        <v>4942</v>
      </c>
      <c r="D348">
        <v>0</v>
      </c>
      <c r="E348">
        <f t="shared" si="12"/>
        <v>20301008</v>
      </c>
      <c r="F348">
        <v>0</v>
      </c>
      <c r="G348" t="s">
        <v>4950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 ht="17.25">
      <c r="A349">
        <v>10301009</v>
      </c>
      <c r="B349">
        <f t="shared" si="14"/>
        <v>5</v>
      </c>
      <c r="C349" s="45" t="s">
        <v>4942</v>
      </c>
      <c r="D349">
        <v>0</v>
      </c>
      <c r="E349">
        <f t="shared" si="12"/>
        <v>20301009</v>
      </c>
      <c r="F349">
        <v>0</v>
      </c>
      <c r="G349" t="s">
        <v>4951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 ht="17.25">
      <c r="A350">
        <v>10301010</v>
      </c>
      <c r="B350">
        <f t="shared" si="14"/>
        <v>5</v>
      </c>
      <c r="C350" s="45" t="s">
        <v>4942</v>
      </c>
      <c r="D350">
        <v>0</v>
      </c>
      <c r="E350">
        <f t="shared" si="12"/>
        <v>20301010</v>
      </c>
      <c r="F350">
        <v>0</v>
      </c>
      <c r="G350" t="s">
        <v>4952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 ht="17.25">
      <c r="A351">
        <v>10301011</v>
      </c>
      <c r="B351">
        <f t="shared" si="14"/>
        <v>6</v>
      </c>
      <c r="C351" s="45" t="s">
        <v>4942</v>
      </c>
      <c r="D351">
        <v>0</v>
      </c>
      <c r="E351">
        <f t="shared" ref="E351:E360" si="15">A351+10000000</f>
        <v>20301011</v>
      </c>
      <c r="F351">
        <v>0</v>
      </c>
      <c r="G351" t="s">
        <v>4977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 ht="17.25">
      <c r="A352">
        <v>10301012</v>
      </c>
      <c r="B352">
        <f t="shared" si="14"/>
        <v>6</v>
      </c>
      <c r="C352" s="45" t="s">
        <v>4942</v>
      </c>
      <c r="D352">
        <v>0</v>
      </c>
      <c r="E352">
        <f t="shared" si="15"/>
        <v>20301012</v>
      </c>
      <c r="F352">
        <v>0</v>
      </c>
      <c r="G352" t="s">
        <v>4978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 ht="17.25">
      <c r="A353">
        <v>10301013</v>
      </c>
      <c r="B353">
        <f t="shared" si="14"/>
        <v>7</v>
      </c>
      <c r="C353" s="45" t="s">
        <v>4942</v>
      </c>
      <c r="D353">
        <v>0</v>
      </c>
      <c r="E353">
        <f t="shared" si="15"/>
        <v>20301013</v>
      </c>
      <c r="F353">
        <v>0</v>
      </c>
      <c r="G353" t="s">
        <v>4979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 ht="17.25">
      <c r="A354">
        <v>10301014</v>
      </c>
      <c r="B354">
        <f t="shared" si="14"/>
        <v>7</v>
      </c>
      <c r="C354" s="45" t="s">
        <v>4942</v>
      </c>
      <c r="D354">
        <v>0</v>
      </c>
      <c r="E354">
        <f t="shared" si="15"/>
        <v>20301014</v>
      </c>
      <c r="F354">
        <v>0</v>
      </c>
      <c r="G354" t="s">
        <v>4980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 ht="17.25">
      <c r="A355">
        <v>10302001</v>
      </c>
      <c r="B355">
        <v>1</v>
      </c>
      <c r="C355" s="45" t="s">
        <v>4942</v>
      </c>
      <c r="D355">
        <v>0</v>
      </c>
      <c r="E355">
        <f t="shared" si="15"/>
        <v>20302001</v>
      </c>
      <c r="F355">
        <v>0</v>
      </c>
      <c r="G355" t="s">
        <v>4953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 ht="17.25">
      <c r="A356">
        <v>10302002</v>
      </c>
      <c r="B356">
        <v>1</v>
      </c>
      <c r="C356" s="45" t="s">
        <v>4942</v>
      </c>
      <c r="D356">
        <v>0</v>
      </c>
      <c r="E356">
        <f t="shared" si="15"/>
        <v>20302002</v>
      </c>
      <c r="F356">
        <v>0</v>
      </c>
      <c r="G356" t="s">
        <v>4954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 ht="17.25">
      <c r="A357">
        <v>10302003</v>
      </c>
      <c r="B357">
        <f>B355+1</f>
        <v>2</v>
      </c>
      <c r="C357" s="45" t="s">
        <v>4942</v>
      </c>
      <c r="D357">
        <v>0</v>
      </c>
      <c r="E357">
        <f t="shared" si="15"/>
        <v>20302003</v>
      </c>
      <c r="F357">
        <v>0</v>
      </c>
      <c r="G357" t="s">
        <v>4955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 ht="17.25">
      <c r="A358">
        <v>10302004</v>
      </c>
      <c r="B358">
        <f t="shared" ref="B358:B368" si="16">B356+1</f>
        <v>2</v>
      </c>
      <c r="C358" s="45" t="s">
        <v>4942</v>
      </c>
      <c r="D358">
        <v>0</v>
      </c>
      <c r="E358">
        <f t="shared" si="15"/>
        <v>20302004</v>
      </c>
      <c r="F358">
        <v>0</v>
      </c>
      <c r="G358" t="s">
        <v>4956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 ht="17.25">
      <c r="A359">
        <v>10302005</v>
      </c>
      <c r="B359">
        <f t="shared" si="16"/>
        <v>3</v>
      </c>
      <c r="C359" s="45" t="s">
        <v>4942</v>
      </c>
      <c r="D359">
        <v>0</v>
      </c>
      <c r="E359">
        <f t="shared" si="15"/>
        <v>20302005</v>
      </c>
      <c r="F359">
        <v>0</v>
      </c>
      <c r="G359" t="s">
        <v>4957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 ht="17.25">
      <c r="A360">
        <v>10302006</v>
      </c>
      <c r="B360">
        <f t="shared" si="16"/>
        <v>3</v>
      </c>
      <c r="C360" s="45" t="s">
        <v>4942</v>
      </c>
      <c r="D360">
        <v>0</v>
      </c>
      <c r="E360">
        <f t="shared" si="15"/>
        <v>20302006</v>
      </c>
      <c r="F360">
        <v>0</v>
      </c>
      <c r="G360" t="s">
        <v>4958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 ht="17.25">
      <c r="A361">
        <v>10302007</v>
      </c>
      <c r="B361">
        <f t="shared" si="16"/>
        <v>4</v>
      </c>
      <c r="C361" s="45" t="s">
        <v>4942</v>
      </c>
      <c r="D361">
        <v>0</v>
      </c>
      <c r="E361">
        <f t="shared" ref="E361:E368" si="17">A361+10000000</f>
        <v>20302007</v>
      </c>
      <c r="F361">
        <v>0</v>
      </c>
      <c r="G361" t="s">
        <v>4959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 ht="17.25">
      <c r="A362">
        <v>10302008</v>
      </c>
      <c r="B362">
        <f t="shared" si="16"/>
        <v>4</v>
      </c>
      <c r="C362" s="45" t="s">
        <v>4942</v>
      </c>
      <c r="D362">
        <v>0</v>
      </c>
      <c r="E362">
        <f t="shared" si="17"/>
        <v>20302008</v>
      </c>
      <c r="F362">
        <v>0</v>
      </c>
      <c r="G362" t="s">
        <v>4960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 ht="17.25">
      <c r="A363">
        <v>10302009</v>
      </c>
      <c r="B363">
        <f t="shared" si="16"/>
        <v>5</v>
      </c>
      <c r="C363" s="45" t="s">
        <v>4942</v>
      </c>
      <c r="D363">
        <v>0</v>
      </c>
      <c r="E363">
        <f t="shared" si="17"/>
        <v>20302009</v>
      </c>
      <c r="F363">
        <v>0</v>
      </c>
      <c r="G363" t="s">
        <v>4961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 ht="17.25">
      <c r="A364">
        <v>10302010</v>
      </c>
      <c r="B364">
        <f t="shared" si="16"/>
        <v>5</v>
      </c>
      <c r="C364" s="45" t="s">
        <v>4942</v>
      </c>
      <c r="D364">
        <v>0</v>
      </c>
      <c r="E364">
        <f t="shared" si="17"/>
        <v>20302010</v>
      </c>
      <c r="F364">
        <v>0</v>
      </c>
      <c r="G364" t="s">
        <v>4962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 ht="17.25">
      <c r="A365">
        <v>10302011</v>
      </c>
      <c r="B365">
        <f t="shared" si="16"/>
        <v>6</v>
      </c>
      <c r="C365" s="45" t="s">
        <v>4942</v>
      </c>
      <c r="D365">
        <v>0</v>
      </c>
      <c r="E365">
        <f t="shared" si="17"/>
        <v>20302011</v>
      </c>
      <c r="F365">
        <v>0</v>
      </c>
      <c r="G365" t="s">
        <v>4973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 ht="17.25">
      <c r="A366">
        <v>10302012</v>
      </c>
      <c r="B366">
        <f t="shared" si="16"/>
        <v>6</v>
      </c>
      <c r="C366" s="45" t="s">
        <v>4942</v>
      </c>
      <c r="D366">
        <v>0</v>
      </c>
      <c r="E366">
        <f t="shared" si="17"/>
        <v>20302012</v>
      </c>
      <c r="F366">
        <v>0</v>
      </c>
      <c r="G366" t="s">
        <v>4974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 ht="17.25">
      <c r="A367">
        <v>10302013</v>
      </c>
      <c r="B367">
        <f t="shared" si="16"/>
        <v>7</v>
      </c>
      <c r="C367" s="45" t="s">
        <v>4942</v>
      </c>
      <c r="D367">
        <v>0</v>
      </c>
      <c r="E367">
        <f t="shared" si="17"/>
        <v>20302013</v>
      </c>
      <c r="F367">
        <v>0</v>
      </c>
      <c r="G367" t="s">
        <v>4975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 ht="17.25">
      <c r="A368">
        <v>10302014</v>
      </c>
      <c r="B368">
        <f t="shared" si="16"/>
        <v>7</v>
      </c>
      <c r="C368" s="45" t="s">
        <v>4942</v>
      </c>
      <c r="D368">
        <v>0</v>
      </c>
      <c r="E368">
        <f t="shared" si="17"/>
        <v>20302014</v>
      </c>
      <c r="F368">
        <v>0</v>
      </c>
      <c r="G368" t="s">
        <v>4976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 ht="17.25">
      <c r="A369">
        <v>10303001</v>
      </c>
      <c r="B369">
        <v>1</v>
      </c>
      <c r="C369" s="45" t="s">
        <v>4942</v>
      </c>
      <c r="D369">
        <v>0</v>
      </c>
      <c r="E369">
        <f t="shared" ref="E369" si="18">A369+10000000</f>
        <v>20303001</v>
      </c>
      <c r="F369">
        <v>0</v>
      </c>
      <c r="G369" t="s">
        <v>4963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 ht="17.25">
      <c r="A370">
        <v>10303002</v>
      </c>
      <c r="B370">
        <v>1</v>
      </c>
      <c r="C370" s="45" t="s">
        <v>4942</v>
      </c>
      <c r="D370">
        <v>0</v>
      </c>
      <c r="E370">
        <f t="shared" ref="E370:E396" si="19">A370+10000000</f>
        <v>20303002</v>
      </c>
      <c r="F370">
        <v>0</v>
      </c>
      <c r="G370" t="s">
        <v>4964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 ht="17.25">
      <c r="A371">
        <v>10303003</v>
      </c>
      <c r="B371">
        <f>B369+1</f>
        <v>2</v>
      </c>
      <c r="C371" s="45" t="s">
        <v>4942</v>
      </c>
      <c r="D371">
        <v>0</v>
      </c>
      <c r="E371">
        <f t="shared" si="19"/>
        <v>20303003</v>
      </c>
      <c r="F371">
        <v>0</v>
      </c>
      <c r="G371" t="s">
        <v>4965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 ht="17.25">
      <c r="A372">
        <v>10303004</v>
      </c>
      <c r="B372">
        <f t="shared" ref="B372:B382" si="20">B370+1</f>
        <v>2</v>
      </c>
      <c r="C372" s="45" t="s">
        <v>4942</v>
      </c>
      <c r="D372">
        <v>0</v>
      </c>
      <c r="E372">
        <f t="shared" si="19"/>
        <v>20303004</v>
      </c>
      <c r="F372">
        <v>0</v>
      </c>
      <c r="G372" t="s">
        <v>4966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 ht="17.25">
      <c r="A373">
        <v>10303005</v>
      </c>
      <c r="B373">
        <f t="shared" si="20"/>
        <v>3</v>
      </c>
      <c r="C373" s="45" t="s">
        <v>4942</v>
      </c>
      <c r="D373">
        <v>0</v>
      </c>
      <c r="E373">
        <f t="shared" si="19"/>
        <v>20303005</v>
      </c>
      <c r="F373">
        <v>0</v>
      </c>
      <c r="G373" t="s">
        <v>4967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 ht="17.25">
      <c r="A374">
        <v>10303006</v>
      </c>
      <c r="B374">
        <f t="shared" si="20"/>
        <v>3</v>
      </c>
      <c r="C374" s="45" t="s">
        <v>4942</v>
      </c>
      <c r="D374">
        <v>0</v>
      </c>
      <c r="E374">
        <f t="shared" si="19"/>
        <v>20303006</v>
      </c>
      <c r="F374">
        <v>0</v>
      </c>
      <c r="G374" t="s">
        <v>4968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 ht="17.25">
      <c r="A375">
        <v>10303007</v>
      </c>
      <c r="B375">
        <f t="shared" si="20"/>
        <v>4</v>
      </c>
      <c r="C375" s="45" t="s">
        <v>4942</v>
      </c>
      <c r="D375">
        <v>0</v>
      </c>
      <c r="E375">
        <f t="shared" si="19"/>
        <v>20303007</v>
      </c>
      <c r="F375">
        <v>0</v>
      </c>
      <c r="G375" t="s">
        <v>4969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 ht="17.25">
      <c r="A376">
        <v>10303008</v>
      </c>
      <c r="B376">
        <f t="shared" si="20"/>
        <v>4</v>
      </c>
      <c r="C376" s="45" t="s">
        <v>4942</v>
      </c>
      <c r="D376">
        <v>0</v>
      </c>
      <c r="E376">
        <f t="shared" si="19"/>
        <v>20303008</v>
      </c>
      <c r="F376">
        <v>0</v>
      </c>
      <c r="G376" t="s">
        <v>4970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 ht="17.25">
      <c r="A377">
        <v>10303009</v>
      </c>
      <c r="B377">
        <f t="shared" si="20"/>
        <v>5</v>
      </c>
      <c r="C377" s="45" t="s">
        <v>4942</v>
      </c>
      <c r="D377">
        <v>0</v>
      </c>
      <c r="E377">
        <f t="shared" si="19"/>
        <v>20303009</v>
      </c>
      <c r="F377">
        <v>0</v>
      </c>
      <c r="G377" t="s">
        <v>4971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 ht="17.25">
      <c r="A378">
        <v>10303010</v>
      </c>
      <c r="B378">
        <f t="shared" si="20"/>
        <v>5</v>
      </c>
      <c r="C378" s="45" t="s">
        <v>4942</v>
      </c>
      <c r="D378">
        <v>0</v>
      </c>
      <c r="E378">
        <f t="shared" si="19"/>
        <v>20303010</v>
      </c>
      <c r="F378">
        <v>0</v>
      </c>
      <c r="G378" t="s">
        <v>4972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 ht="17.25">
      <c r="A379">
        <v>10303011</v>
      </c>
      <c r="B379">
        <f t="shared" si="20"/>
        <v>6</v>
      </c>
      <c r="C379" s="45" t="s">
        <v>4942</v>
      </c>
      <c r="D379">
        <v>0</v>
      </c>
      <c r="E379">
        <f t="shared" si="19"/>
        <v>20303011</v>
      </c>
      <c r="F379">
        <v>0</v>
      </c>
      <c r="G379" t="s">
        <v>4981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 ht="17.25">
      <c r="A380">
        <v>10303012</v>
      </c>
      <c r="B380">
        <f t="shared" si="20"/>
        <v>6</v>
      </c>
      <c r="C380" s="45" t="s">
        <v>4942</v>
      </c>
      <c r="D380">
        <v>0</v>
      </c>
      <c r="E380">
        <f t="shared" si="19"/>
        <v>20303012</v>
      </c>
      <c r="F380">
        <v>0</v>
      </c>
      <c r="G380" t="s">
        <v>4982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 ht="17.25">
      <c r="A381">
        <v>10303013</v>
      </c>
      <c r="B381">
        <f t="shared" si="20"/>
        <v>7</v>
      </c>
      <c r="C381" s="45" t="s">
        <v>4942</v>
      </c>
      <c r="D381">
        <v>0</v>
      </c>
      <c r="E381">
        <f t="shared" si="19"/>
        <v>20303013</v>
      </c>
      <c r="F381">
        <v>0</v>
      </c>
      <c r="G381" t="s">
        <v>4983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 ht="17.25">
      <c r="A382">
        <v>10303014</v>
      </c>
      <c r="B382">
        <f t="shared" si="20"/>
        <v>7</v>
      </c>
      <c r="C382" s="45" t="s">
        <v>4942</v>
      </c>
      <c r="D382">
        <v>0</v>
      </c>
      <c r="E382">
        <f t="shared" si="19"/>
        <v>20303014</v>
      </c>
      <c r="F382">
        <v>0</v>
      </c>
      <c r="G382" t="s">
        <v>4984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 ht="17.25">
      <c r="A383">
        <v>10401001</v>
      </c>
      <c r="B383">
        <v>1</v>
      </c>
      <c r="C383" s="45" t="s">
        <v>4985</v>
      </c>
      <c r="D383">
        <v>0</v>
      </c>
      <c r="E383">
        <f t="shared" si="19"/>
        <v>20401001</v>
      </c>
      <c r="F383">
        <v>0</v>
      </c>
      <c r="G383" t="s">
        <v>4986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 ht="17.25">
      <c r="A384">
        <v>10401002</v>
      </c>
      <c r="B384">
        <v>1</v>
      </c>
      <c r="C384" s="45" t="s">
        <v>4985</v>
      </c>
      <c r="D384">
        <v>0</v>
      </c>
      <c r="E384">
        <f t="shared" si="19"/>
        <v>20401002</v>
      </c>
      <c r="F384">
        <v>0</v>
      </c>
      <c r="G384" t="s">
        <v>4987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 ht="17.25">
      <c r="A385">
        <v>10401003</v>
      </c>
      <c r="B385">
        <f>B383+1</f>
        <v>2</v>
      </c>
      <c r="C385" s="45" t="s">
        <v>4985</v>
      </c>
      <c r="D385">
        <v>0</v>
      </c>
      <c r="E385">
        <f t="shared" si="19"/>
        <v>20401003</v>
      </c>
      <c r="F385">
        <v>0</v>
      </c>
      <c r="G385" t="s">
        <v>4988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 ht="17.25">
      <c r="A386">
        <v>10401004</v>
      </c>
      <c r="B386">
        <f t="shared" ref="B386:B396" si="21">B384+1</f>
        <v>2</v>
      </c>
      <c r="C386" s="45" t="s">
        <v>4985</v>
      </c>
      <c r="D386">
        <v>0</v>
      </c>
      <c r="E386">
        <f t="shared" si="19"/>
        <v>20401004</v>
      </c>
      <c r="F386">
        <v>0</v>
      </c>
      <c r="G386" t="s">
        <v>4989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 ht="17.25">
      <c r="A387">
        <v>10401005</v>
      </c>
      <c r="B387">
        <f t="shared" si="21"/>
        <v>3</v>
      </c>
      <c r="C387" s="45" t="s">
        <v>4985</v>
      </c>
      <c r="D387">
        <v>0</v>
      </c>
      <c r="E387">
        <f t="shared" si="19"/>
        <v>20401005</v>
      </c>
      <c r="F387">
        <v>0</v>
      </c>
      <c r="G387" t="s">
        <v>4990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 ht="17.25">
      <c r="A388">
        <v>10401006</v>
      </c>
      <c r="B388">
        <f t="shared" si="21"/>
        <v>3</v>
      </c>
      <c r="C388" s="45" t="s">
        <v>4985</v>
      </c>
      <c r="D388">
        <v>0</v>
      </c>
      <c r="E388">
        <f t="shared" si="19"/>
        <v>20401006</v>
      </c>
      <c r="F388">
        <v>0</v>
      </c>
      <c r="G388" t="s">
        <v>4991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 ht="17.25">
      <c r="A389">
        <v>10401007</v>
      </c>
      <c r="B389">
        <f t="shared" si="21"/>
        <v>4</v>
      </c>
      <c r="C389" s="45" t="s">
        <v>4985</v>
      </c>
      <c r="D389">
        <v>0</v>
      </c>
      <c r="E389">
        <f t="shared" si="19"/>
        <v>20401007</v>
      </c>
      <c r="F389">
        <v>0</v>
      </c>
      <c r="G389" t="s">
        <v>4992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 ht="17.25">
      <c r="A390">
        <v>10401008</v>
      </c>
      <c r="B390">
        <f t="shared" si="21"/>
        <v>4</v>
      </c>
      <c r="C390" s="45" t="s">
        <v>4985</v>
      </c>
      <c r="D390">
        <v>0</v>
      </c>
      <c r="E390">
        <f t="shared" si="19"/>
        <v>20401008</v>
      </c>
      <c r="F390">
        <v>0</v>
      </c>
      <c r="G390" t="s">
        <v>4993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 ht="17.25">
      <c r="A391">
        <v>10401009</v>
      </c>
      <c r="B391">
        <f t="shared" si="21"/>
        <v>5</v>
      </c>
      <c r="C391" s="45" t="s">
        <v>4985</v>
      </c>
      <c r="D391">
        <v>0</v>
      </c>
      <c r="E391">
        <f t="shared" si="19"/>
        <v>20401009</v>
      </c>
      <c r="F391">
        <v>0</v>
      </c>
      <c r="G391" t="s">
        <v>4994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 ht="17.25">
      <c r="A392">
        <v>10401010</v>
      </c>
      <c r="B392">
        <f t="shared" si="21"/>
        <v>5</v>
      </c>
      <c r="C392" s="45" t="s">
        <v>4985</v>
      </c>
      <c r="D392">
        <v>0</v>
      </c>
      <c r="E392">
        <f t="shared" si="19"/>
        <v>20401010</v>
      </c>
      <c r="F392">
        <v>0</v>
      </c>
      <c r="G392" t="s">
        <v>4995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 ht="17.25">
      <c r="A393">
        <v>10401011</v>
      </c>
      <c r="B393">
        <f t="shared" si="21"/>
        <v>6</v>
      </c>
      <c r="C393" s="45" t="s">
        <v>4985</v>
      </c>
      <c r="D393">
        <v>0</v>
      </c>
      <c r="E393">
        <f t="shared" si="19"/>
        <v>20401011</v>
      </c>
      <c r="F393">
        <v>0</v>
      </c>
      <c r="G393" t="s">
        <v>4996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 ht="17.25">
      <c r="A394">
        <v>10401012</v>
      </c>
      <c r="B394">
        <f t="shared" si="21"/>
        <v>6</v>
      </c>
      <c r="C394" s="45" t="s">
        <v>4985</v>
      </c>
      <c r="D394">
        <v>0</v>
      </c>
      <c r="E394">
        <f t="shared" si="19"/>
        <v>20401012</v>
      </c>
      <c r="F394">
        <v>0</v>
      </c>
      <c r="G394" t="s">
        <v>4997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 ht="17.25">
      <c r="A395">
        <v>10401013</v>
      </c>
      <c r="B395">
        <f t="shared" si="21"/>
        <v>7</v>
      </c>
      <c r="C395" s="45" t="s">
        <v>4985</v>
      </c>
      <c r="D395">
        <v>0</v>
      </c>
      <c r="E395">
        <f t="shared" si="19"/>
        <v>20401013</v>
      </c>
      <c r="F395">
        <v>0</v>
      </c>
      <c r="G395" t="s">
        <v>4998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 ht="17.25">
      <c r="A396">
        <v>10401014</v>
      </c>
      <c r="B396">
        <f t="shared" si="21"/>
        <v>7</v>
      </c>
      <c r="C396" s="45" t="s">
        <v>4985</v>
      </c>
      <c r="D396">
        <v>0</v>
      </c>
      <c r="E396">
        <f t="shared" si="19"/>
        <v>20401014</v>
      </c>
      <c r="F396">
        <v>0</v>
      </c>
      <c r="G396" t="s">
        <v>4999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 ht="17.25">
      <c r="A397">
        <v>10402001</v>
      </c>
      <c r="B397">
        <v>1</v>
      </c>
      <c r="C397" s="45" t="s">
        <v>4985</v>
      </c>
      <c r="D397">
        <v>0</v>
      </c>
      <c r="E397">
        <f t="shared" ref="E397:E410" si="22">A397+10000000</f>
        <v>20402001</v>
      </c>
      <c r="F397">
        <v>0</v>
      </c>
      <c r="G397" t="s">
        <v>5000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 ht="17.25">
      <c r="A398">
        <v>10402002</v>
      </c>
      <c r="B398">
        <v>1</v>
      </c>
      <c r="C398" s="45" t="s">
        <v>4985</v>
      </c>
      <c r="D398">
        <v>0</v>
      </c>
      <c r="E398">
        <f t="shared" si="22"/>
        <v>20402002</v>
      </c>
      <c r="F398">
        <v>0</v>
      </c>
      <c r="G398" t="s">
        <v>5001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 ht="17.25">
      <c r="A399">
        <v>10402003</v>
      </c>
      <c r="B399">
        <f>B397+1</f>
        <v>2</v>
      </c>
      <c r="C399" s="45" t="s">
        <v>4985</v>
      </c>
      <c r="D399">
        <v>0</v>
      </c>
      <c r="E399">
        <f t="shared" si="22"/>
        <v>20402003</v>
      </c>
      <c r="F399">
        <v>0</v>
      </c>
      <c r="G399" t="s">
        <v>5002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 ht="17.25">
      <c r="A400">
        <v>10402004</v>
      </c>
      <c r="B400">
        <f t="shared" ref="B400:B410" si="23">B398+1</f>
        <v>2</v>
      </c>
      <c r="C400" s="45" t="s">
        <v>4985</v>
      </c>
      <c r="D400">
        <v>0</v>
      </c>
      <c r="E400">
        <f t="shared" si="22"/>
        <v>20402004</v>
      </c>
      <c r="F400">
        <v>0</v>
      </c>
      <c r="G400" t="s">
        <v>5003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 ht="17.25">
      <c r="A401">
        <v>10402005</v>
      </c>
      <c r="B401">
        <f t="shared" si="23"/>
        <v>3</v>
      </c>
      <c r="C401" s="45" t="s">
        <v>4985</v>
      </c>
      <c r="D401">
        <v>0</v>
      </c>
      <c r="E401">
        <f t="shared" si="22"/>
        <v>20402005</v>
      </c>
      <c r="F401">
        <v>0</v>
      </c>
      <c r="G401" t="s">
        <v>5004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 ht="17.25">
      <c r="A402">
        <v>10402006</v>
      </c>
      <c r="B402">
        <f t="shared" si="23"/>
        <v>3</v>
      </c>
      <c r="C402" s="45" t="s">
        <v>4985</v>
      </c>
      <c r="D402">
        <v>0</v>
      </c>
      <c r="E402">
        <f t="shared" si="22"/>
        <v>20402006</v>
      </c>
      <c r="F402">
        <v>0</v>
      </c>
      <c r="G402" t="s">
        <v>5005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 ht="17.25">
      <c r="A403">
        <v>10402007</v>
      </c>
      <c r="B403">
        <f t="shared" si="23"/>
        <v>4</v>
      </c>
      <c r="C403" s="45" t="s">
        <v>4985</v>
      </c>
      <c r="D403">
        <v>0</v>
      </c>
      <c r="E403">
        <f t="shared" si="22"/>
        <v>20402007</v>
      </c>
      <c r="F403">
        <v>0</v>
      </c>
      <c r="G403" t="s">
        <v>5006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 ht="17.25">
      <c r="A404">
        <v>10402008</v>
      </c>
      <c r="B404">
        <f t="shared" si="23"/>
        <v>4</v>
      </c>
      <c r="C404" s="45" t="s">
        <v>4985</v>
      </c>
      <c r="D404">
        <v>0</v>
      </c>
      <c r="E404">
        <f t="shared" si="22"/>
        <v>20402008</v>
      </c>
      <c r="F404">
        <v>0</v>
      </c>
      <c r="G404" t="s">
        <v>5007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 ht="17.25">
      <c r="A405">
        <v>10402009</v>
      </c>
      <c r="B405">
        <f t="shared" si="23"/>
        <v>5</v>
      </c>
      <c r="C405" s="45" t="s">
        <v>4985</v>
      </c>
      <c r="D405">
        <v>0</v>
      </c>
      <c r="E405">
        <f t="shared" si="22"/>
        <v>20402009</v>
      </c>
      <c r="F405">
        <v>0</v>
      </c>
      <c r="G405" t="s">
        <v>5008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 ht="17.25">
      <c r="A406">
        <v>10402010</v>
      </c>
      <c r="B406">
        <f t="shared" si="23"/>
        <v>5</v>
      </c>
      <c r="C406" s="45" t="s">
        <v>4985</v>
      </c>
      <c r="D406">
        <v>0</v>
      </c>
      <c r="E406">
        <f t="shared" si="22"/>
        <v>20402010</v>
      </c>
      <c r="F406">
        <v>0</v>
      </c>
      <c r="G406" t="s">
        <v>5009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 ht="17.25">
      <c r="A407">
        <v>10402011</v>
      </c>
      <c r="B407">
        <f t="shared" si="23"/>
        <v>6</v>
      </c>
      <c r="C407" s="45" t="s">
        <v>4985</v>
      </c>
      <c r="D407">
        <v>0</v>
      </c>
      <c r="E407">
        <f t="shared" si="22"/>
        <v>20402011</v>
      </c>
      <c r="F407">
        <v>0</v>
      </c>
      <c r="G407" t="s">
        <v>5010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 ht="17.25">
      <c r="A408">
        <v>10402012</v>
      </c>
      <c r="B408">
        <f t="shared" si="23"/>
        <v>6</v>
      </c>
      <c r="C408" s="45" t="s">
        <v>4985</v>
      </c>
      <c r="D408">
        <v>0</v>
      </c>
      <c r="E408">
        <f t="shared" si="22"/>
        <v>20402012</v>
      </c>
      <c r="F408">
        <v>0</v>
      </c>
      <c r="G408" t="s">
        <v>5011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 ht="17.25">
      <c r="A409">
        <v>10402013</v>
      </c>
      <c r="B409">
        <f t="shared" si="23"/>
        <v>7</v>
      </c>
      <c r="C409" s="45" t="s">
        <v>4985</v>
      </c>
      <c r="D409">
        <v>0</v>
      </c>
      <c r="E409">
        <f t="shared" si="22"/>
        <v>20402013</v>
      </c>
      <c r="F409">
        <v>0</v>
      </c>
      <c r="G409" t="s">
        <v>5012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 ht="17.25">
      <c r="A410">
        <v>10402014</v>
      </c>
      <c r="B410">
        <f t="shared" si="23"/>
        <v>7</v>
      </c>
      <c r="C410" s="45" t="s">
        <v>4985</v>
      </c>
      <c r="D410">
        <v>0</v>
      </c>
      <c r="E410">
        <f t="shared" si="22"/>
        <v>20402014</v>
      </c>
      <c r="F410">
        <v>0</v>
      </c>
      <c r="G410" t="s">
        <v>5013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 ht="17.25">
      <c r="A411">
        <v>10403001</v>
      </c>
      <c r="B411">
        <v>1</v>
      </c>
      <c r="C411" s="45" t="s">
        <v>4985</v>
      </c>
      <c r="D411">
        <v>0</v>
      </c>
      <c r="E411">
        <f t="shared" ref="E411:E424" si="24">A411+10000000</f>
        <v>20403001</v>
      </c>
      <c r="F411">
        <v>0</v>
      </c>
      <c r="G411" t="s">
        <v>5014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 ht="17.25">
      <c r="A412">
        <v>10403002</v>
      </c>
      <c r="B412">
        <v>1</v>
      </c>
      <c r="C412" s="45" t="s">
        <v>4985</v>
      </c>
      <c r="D412">
        <v>0</v>
      </c>
      <c r="E412">
        <f t="shared" si="24"/>
        <v>20403002</v>
      </c>
      <c r="F412">
        <v>0</v>
      </c>
      <c r="G412" t="s">
        <v>5015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 ht="17.25">
      <c r="A413">
        <v>10403003</v>
      </c>
      <c r="B413">
        <f>B411+1</f>
        <v>2</v>
      </c>
      <c r="C413" s="45" t="s">
        <v>4985</v>
      </c>
      <c r="D413">
        <v>0</v>
      </c>
      <c r="E413">
        <f t="shared" si="24"/>
        <v>20403003</v>
      </c>
      <c r="F413">
        <v>0</v>
      </c>
      <c r="G413" t="s">
        <v>5016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 ht="17.25">
      <c r="A414">
        <v>10403004</v>
      </c>
      <c r="B414">
        <f t="shared" ref="B414:B424" si="25">B412+1</f>
        <v>2</v>
      </c>
      <c r="C414" s="45" t="s">
        <v>4985</v>
      </c>
      <c r="D414">
        <v>0</v>
      </c>
      <c r="E414">
        <f t="shared" si="24"/>
        <v>20403004</v>
      </c>
      <c r="F414">
        <v>0</v>
      </c>
      <c r="G414" t="s">
        <v>5017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 ht="17.25">
      <c r="A415">
        <v>10403005</v>
      </c>
      <c r="B415">
        <f t="shared" si="25"/>
        <v>3</v>
      </c>
      <c r="C415" s="45" t="s">
        <v>4985</v>
      </c>
      <c r="D415">
        <v>0</v>
      </c>
      <c r="E415">
        <f t="shared" si="24"/>
        <v>20403005</v>
      </c>
      <c r="F415">
        <v>0</v>
      </c>
      <c r="G415" t="s">
        <v>5018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 ht="17.25">
      <c r="A416">
        <v>10403006</v>
      </c>
      <c r="B416">
        <f t="shared" si="25"/>
        <v>3</v>
      </c>
      <c r="C416" s="45" t="s">
        <v>4985</v>
      </c>
      <c r="D416">
        <v>0</v>
      </c>
      <c r="E416">
        <f t="shared" si="24"/>
        <v>20403006</v>
      </c>
      <c r="F416">
        <v>0</v>
      </c>
      <c r="G416" t="s">
        <v>5019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 ht="17.25">
      <c r="A417">
        <v>10403007</v>
      </c>
      <c r="B417">
        <f t="shared" si="25"/>
        <v>4</v>
      </c>
      <c r="C417" s="45" t="s">
        <v>4985</v>
      </c>
      <c r="D417">
        <v>0</v>
      </c>
      <c r="E417">
        <f t="shared" si="24"/>
        <v>20403007</v>
      </c>
      <c r="F417">
        <v>0</v>
      </c>
      <c r="G417" t="s">
        <v>5020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 ht="17.25">
      <c r="A418">
        <v>10403008</v>
      </c>
      <c r="B418">
        <f t="shared" si="25"/>
        <v>4</v>
      </c>
      <c r="C418" s="45" t="s">
        <v>4985</v>
      </c>
      <c r="D418">
        <v>0</v>
      </c>
      <c r="E418">
        <f t="shared" si="24"/>
        <v>20403008</v>
      </c>
      <c r="F418">
        <v>0</v>
      </c>
      <c r="G418" t="s">
        <v>5021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 ht="17.25">
      <c r="A419">
        <v>10403009</v>
      </c>
      <c r="B419">
        <f t="shared" si="25"/>
        <v>5</v>
      </c>
      <c r="C419" s="45" t="s">
        <v>4985</v>
      </c>
      <c r="D419">
        <v>0</v>
      </c>
      <c r="E419">
        <f t="shared" si="24"/>
        <v>20403009</v>
      </c>
      <c r="F419">
        <v>0</v>
      </c>
      <c r="G419" t="s">
        <v>5022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 ht="17.25">
      <c r="A420">
        <v>10403010</v>
      </c>
      <c r="B420">
        <f t="shared" si="25"/>
        <v>5</v>
      </c>
      <c r="C420" s="45" t="s">
        <v>4985</v>
      </c>
      <c r="D420">
        <v>0</v>
      </c>
      <c r="E420">
        <f t="shared" si="24"/>
        <v>20403010</v>
      </c>
      <c r="F420">
        <v>0</v>
      </c>
      <c r="G420" t="s">
        <v>5023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 ht="17.25">
      <c r="A421">
        <v>10403011</v>
      </c>
      <c r="B421">
        <f t="shared" si="25"/>
        <v>6</v>
      </c>
      <c r="C421" s="45" t="s">
        <v>4985</v>
      </c>
      <c r="D421">
        <v>0</v>
      </c>
      <c r="E421">
        <f t="shared" si="24"/>
        <v>20403011</v>
      </c>
      <c r="F421">
        <v>0</v>
      </c>
      <c r="G421" t="s">
        <v>5024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 ht="17.25">
      <c r="A422">
        <v>10403012</v>
      </c>
      <c r="B422">
        <f t="shared" si="25"/>
        <v>6</v>
      </c>
      <c r="C422" s="45" t="s">
        <v>4985</v>
      </c>
      <c r="D422">
        <v>0</v>
      </c>
      <c r="E422">
        <f t="shared" si="24"/>
        <v>20403012</v>
      </c>
      <c r="F422">
        <v>0</v>
      </c>
      <c r="G422" t="s">
        <v>5025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 ht="17.25">
      <c r="A423">
        <v>10403013</v>
      </c>
      <c r="B423">
        <f t="shared" si="25"/>
        <v>7</v>
      </c>
      <c r="C423" s="45" t="s">
        <v>4985</v>
      </c>
      <c r="D423">
        <v>0</v>
      </c>
      <c r="E423">
        <f t="shared" si="24"/>
        <v>20403013</v>
      </c>
      <c r="F423">
        <v>0</v>
      </c>
      <c r="G423" t="s">
        <v>5026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 ht="17.25">
      <c r="A424">
        <v>10403014</v>
      </c>
      <c r="B424">
        <f t="shared" si="25"/>
        <v>7</v>
      </c>
      <c r="C424" s="45" t="s">
        <v>4985</v>
      </c>
      <c r="D424">
        <v>0</v>
      </c>
      <c r="E424">
        <f t="shared" si="24"/>
        <v>20403014</v>
      </c>
      <c r="F424">
        <v>0</v>
      </c>
      <c r="G424" t="s">
        <v>5027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>
      <c r="A425">
        <v>10500001</v>
      </c>
      <c r="B425">
        <v>1</v>
      </c>
      <c r="C425" t="s">
        <v>5028</v>
      </c>
      <c r="D425">
        <v>0</v>
      </c>
      <c r="E425">
        <f t="shared" ref="E425:E452" si="26">A425+10000000</f>
        <v>20500001</v>
      </c>
      <c r="F425">
        <v>0</v>
      </c>
      <c r="G425" t="s">
        <v>5030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>
      <c r="A426">
        <v>10500002</v>
      </c>
      <c r="B426">
        <v>1</v>
      </c>
      <c r="C426" t="s">
        <v>5028</v>
      </c>
      <c r="D426">
        <v>0</v>
      </c>
      <c r="E426">
        <f t="shared" si="26"/>
        <v>20500002</v>
      </c>
      <c r="F426">
        <v>0</v>
      </c>
      <c r="G426" t="s">
        <v>5031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>
      <c r="A427">
        <v>10500003</v>
      </c>
      <c r="B427">
        <f>B425+1</f>
        <v>2</v>
      </c>
      <c r="C427" t="s">
        <v>5028</v>
      </c>
      <c r="D427">
        <v>0</v>
      </c>
      <c r="E427">
        <f t="shared" si="26"/>
        <v>20500003</v>
      </c>
      <c r="F427">
        <v>0</v>
      </c>
      <c r="G427" t="s">
        <v>5032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>
      <c r="A428">
        <v>10500004</v>
      </c>
      <c r="B428">
        <f t="shared" ref="B428:B438" si="27">B426+1</f>
        <v>2</v>
      </c>
      <c r="C428" t="s">
        <v>5028</v>
      </c>
      <c r="D428">
        <v>0</v>
      </c>
      <c r="E428">
        <f t="shared" si="26"/>
        <v>20500004</v>
      </c>
      <c r="F428">
        <v>0</v>
      </c>
      <c r="G428" t="s">
        <v>5033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>
      <c r="A429">
        <v>10500005</v>
      </c>
      <c r="B429">
        <f t="shared" si="27"/>
        <v>3</v>
      </c>
      <c r="C429" t="s">
        <v>5028</v>
      </c>
      <c r="D429">
        <v>0</v>
      </c>
      <c r="E429">
        <f t="shared" si="26"/>
        <v>20500005</v>
      </c>
      <c r="F429">
        <v>0</v>
      </c>
      <c r="G429" t="s">
        <v>5034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>
      <c r="A430">
        <v>10500006</v>
      </c>
      <c r="B430">
        <f t="shared" si="27"/>
        <v>3</v>
      </c>
      <c r="C430" t="s">
        <v>5028</v>
      </c>
      <c r="D430">
        <v>0</v>
      </c>
      <c r="E430">
        <f t="shared" si="26"/>
        <v>20500006</v>
      </c>
      <c r="F430">
        <v>0</v>
      </c>
      <c r="G430" t="s">
        <v>5035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>
      <c r="A431">
        <v>10500007</v>
      </c>
      <c r="B431">
        <f t="shared" si="27"/>
        <v>4</v>
      </c>
      <c r="C431" t="s">
        <v>5028</v>
      </c>
      <c r="D431">
        <v>0</v>
      </c>
      <c r="E431">
        <f t="shared" si="26"/>
        <v>20500007</v>
      </c>
      <c r="F431">
        <v>0</v>
      </c>
      <c r="G431" t="s">
        <v>5036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>
      <c r="A432">
        <v>10500008</v>
      </c>
      <c r="B432">
        <f t="shared" si="27"/>
        <v>4</v>
      </c>
      <c r="C432" t="s">
        <v>5028</v>
      </c>
      <c r="D432">
        <v>0</v>
      </c>
      <c r="E432">
        <f t="shared" si="26"/>
        <v>20500008</v>
      </c>
      <c r="F432">
        <v>0</v>
      </c>
      <c r="G432" t="s">
        <v>5043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>
      <c r="A433">
        <v>10500009</v>
      </c>
      <c r="B433">
        <f t="shared" si="27"/>
        <v>5</v>
      </c>
      <c r="C433" t="s">
        <v>5028</v>
      </c>
      <c r="D433">
        <v>0</v>
      </c>
      <c r="E433">
        <f t="shared" si="26"/>
        <v>20500009</v>
      </c>
      <c r="F433">
        <v>0</v>
      </c>
      <c r="G433" t="s">
        <v>5044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>
      <c r="A434">
        <v>10500010</v>
      </c>
      <c r="B434">
        <f t="shared" si="27"/>
        <v>5</v>
      </c>
      <c r="C434" t="s">
        <v>5028</v>
      </c>
      <c r="D434">
        <v>0</v>
      </c>
      <c r="E434">
        <f t="shared" si="26"/>
        <v>20500010</v>
      </c>
      <c r="F434">
        <v>0</v>
      </c>
      <c r="G434" t="s">
        <v>5045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>
      <c r="A435">
        <v>10500011</v>
      </c>
      <c r="B435">
        <f t="shared" si="27"/>
        <v>6</v>
      </c>
      <c r="C435" t="s">
        <v>5028</v>
      </c>
      <c r="D435">
        <v>0</v>
      </c>
      <c r="E435">
        <f t="shared" si="26"/>
        <v>20500011</v>
      </c>
      <c r="F435">
        <v>0</v>
      </c>
      <c r="G435" t="s">
        <v>5046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>
      <c r="A436">
        <v>10500012</v>
      </c>
      <c r="B436">
        <f t="shared" si="27"/>
        <v>6</v>
      </c>
      <c r="C436" t="s">
        <v>5028</v>
      </c>
      <c r="D436">
        <v>0</v>
      </c>
      <c r="E436">
        <f t="shared" si="26"/>
        <v>20500012</v>
      </c>
      <c r="F436">
        <v>0</v>
      </c>
      <c r="G436" t="s">
        <v>5047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>
      <c r="A437">
        <v>10500013</v>
      </c>
      <c r="B437">
        <f t="shared" si="27"/>
        <v>7</v>
      </c>
      <c r="C437" t="s">
        <v>5028</v>
      </c>
      <c r="D437">
        <v>0</v>
      </c>
      <c r="E437">
        <f t="shared" si="26"/>
        <v>20500013</v>
      </c>
      <c r="F437">
        <v>0</v>
      </c>
      <c r="G437" t="s">
        <v>5048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>
      <c r="A438">
        <v>10500014</v>
      </c>
      <c r="B438">
        <f t="shared" si="27"/>
        <v>7</v>
      </c>
      <c r="C438" t="s">
        <v>5028</v>
      </c>
      <c r="D438">
        <v>0</v>
      </c>
      <c r="E438">
        <f t="shared" si="26"/>
        <v>20500014</v>
      </c>
      <c r="F438">
        <v>0</v>
      </c>
      <c r="G438" t="s">
        <v>5049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>
      <c r="A439">
        <v>10600001</v>
      </c>
      <c r="B439">
        <v>1</v>
      </c>
      <c r="C439" t="s">
        <v>5029</v>
      </c>
      <c r="D439">
        <v>0</v>
      </c>
      <c r="E439">
        <f t="shared" si="26"/>
        <v>20600001</v>
      </c>
      <c r="F439">
        <v>0</v>
      </c>
      <c r="G439" t="s">
        <v>5050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>
      <c r="A440">
        <v>10600002</v>
      </c>
      <c r="B440">
        <v>1</v>
      </c>
      <c r="C440" t="s">
        <v>5029</v>
      </c>
      <c r="D440">
        <v>0</v>
      </c>
      <c r="E440">
        <f t="shared" si="26"/>
        <v>20600002</v>
      </c>
      <c r="F440">
        <v>0</v>
      </c>
      <c r="G440" t="s">
        <v>5037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>
      <c r="A441">
        <v>10600003</v>
      </c>
      <c r="B441">
        <f>B439+1</f>
        <v>2</v>
      </c>
      <c r="C441" t="s">
        <v>5029</v>
      </c>
      <c r="D441">
        <v>0</v>
      </c>
      <c r="E441">
        <f t="shared" si="26"/>
        <v>20600003</v>
      </c>
      <c r="F441">
        <v>0</v>
      </c>
      <c r="G441" t="s">
        <v>5038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>
      <c r="A442">
        <v>10600004</v>
      </c>
      <c r="B442">
        <f t="shared" ref="B442:B452" si="28">B440+1</f>
        <v>2</v>
      </c>
      <c r="C442" t="s">
        <v>5029</v>
      </c>
      <c r="D442">
        <v>0</v>
      </c>
      <c r="E442">
        <f t="shared" si="26"/>
        <v>20600004</v>
      </c>
      <c r="F442">
        <v>0</v>
      </c>
      <c r="G442" t="s">
        <v>5039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>
      <c r="A443">
        <v>10600005</v>
      </c>
      <c r="B443">
        <f t="shared" si="28"/>
        <v>3</v>
      </c>
      <c r="C443" t="s">
        <v>5029</v>
      </c>
      <c r="D443">
        <v>0</v>
      </c>
      <c r="E443">
        <f t="shared" si="26"/>
        <v>20600005</v>
      </c>
      <c r="F443">
        <v>0</v>
      </c>
      <c r="G443" t="s">
        <v>5040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>
      <c r="A444">
        <v>10600006</v>
      </c>
      <c r="B444">
        <f t="shared" si="28"/>
        <v>3</v>
      </c>
      <c r="C444" t="s">
        <v>5029</v>
      </c>
      <c r="D444">
        <v>0</v>
      </c>
      <c r="E444">
        <f t="shared" si="26"/>
        <v>20600006</v>
      </c>
      <c r="F444">
        <v>0</v>
      </c>
      <c r="G444" t="s">
        <v>5041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>
      <c r="A445">
        <v>10600007</v>
      </c>
      <c r="B445">
        <f t="shared" si="28"/>
        <v>4</v>
      </c>
      <c r="C445" t="s">
        <v>5029</v>
      </c>
      <c r="D445">
        <v>0</v>
      </c>
      <c r="E445">
        <f t="shared" si="26"/>
        <v>20600007</v>
      </c>
      <c r="F445">
        <v>0</v>
      </c>
      <c r="G445" t="s">
        <v>5042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>
      <c r="A446">
        <v>10600008</v>
      </c>
      <c r="B446">
        <f t="shared" si="28"/>
        <v>4</v>
      </c>
      <c r="C446" t="s">
        <v>5029</v>
      </c>
      <c r="D446">
        <v>0</v>
      </c>
      <c r="E446">
        <f t="shared" si="26"/>
        <v>20600008</v>
      </c>
      <c r="F446">
        <v>0</v>
      </c>
      <c r="G446" t="s">
        <v>5051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>
      <c r="A447">
        <v>10600009</v>
      </c>
      <c r="B447">
        <f t="shared" si="28"/>
        <v>5</v>
      </c>
      <c r="C447" t="s">
        <v>5029</v>
      </c>
      <c r="D447">
        <v>0</v>
      </c>
      <c r="E447">
        <f t="shared" si="26"/>
        <v>20600009</v>
      </c>
      <c r="F447">
        <v>0</v>
      </c>
      <c r="G447" t="s">
        <v>5052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>
      <c r="A448">
        <v>10600010</v>
      </c>
      <c r="B448">
        <f t="shared" si="28"/>
        <v>5</v>
      </c>
      <c r="C448" t="s">
        <v>5029</v>
      </c>
      <c r="D448">
        <v>0</v>
      </c>
      <c r="E448">
        <f t="shared" si="26"/>
        <v>20600010</v>
      </c>
      <c r="F448">
        <v>0</v>
      </c>
      <c r="G448" t="s">
        <v>5053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5">
      <c r="A449">
        <v>10600011</v>
      </c>
      <c r="B449">
        <f t="shared" si="28"/>
        <v>6</v>
      </c>
      <c r="C449" t="s">
        <v>5029</v>
      </c>
      <c r="D449">
        <v>0</v>
      </c>
      <c r="E449">
        <f t="shared" si="26"/>
        <v>20600011</v>
      </c>
      <c r="F449">
        <v>0</v>
      </c>
      <c r="G449" t="s">
        <v>5054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5">
      <c r="A450">
        <v>10600012</v>
      </c>
      <c r="B450">
        <f t="shared" si="28"/>
        <v>6</v>
      </c>
      <c r="C450" t="s">
        <v>5029</v>
      </c>
      <c r="D450">
        <v>0</v>
      </c>
      <c r="E450">
        <f t="shared" si="26"/>
        <v>20600012</v>
      </c>
      <c r="F450">
        <v>0</v>
      </c>
      <c r="G450" t="s">
        <v>5055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5">
      <c r="A451">
        <v>10600013</v>
      </c>
      <c r="B451">
        <f t="shared" si="28"/>
        <v>7</v>
      </c>
      <c r="C451" t="s">
        <v>5029</v>
      </c>
      <c r="D451">
        <v>0</v>
      </c>
      <c r="E451">
        <f t="shared" si="26"/>
        <v>20600013</v>
      </c>
      <c r="F451">
        <v>0</v>
      </c>
      <c r="G451" t="s">
        <v>5056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5">
      <c r="A452">
        <v>10600014</v>
      </c>
      <c r="B452">
        <f t="shared" si="28"/>
        <v>7</v>
      </c>
      <c r="C452" t="s">
        <v>5029</v>
      </c>
      <c r="D452">
        <v>0</v>
      </c>
      <c r="E452">
        <f t="shared" si="26"/>
        <v>20600014</v>
      </c>
      <c r="F452">
        <v>0</v>
      </c>
      <c r="G452" t="s">
        <v>5057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5">
      <c r="A453">
        <v>1101002</v>
      </c>
      <c r="B453">
        <v>1</v>
      </c>
      <c r="C453" t="s">
        <v>2265</v>
      </c>
      <c r="D453">
        <v>0</v>
      </c>
      <c r="E453">
        <f>A453+1000000</f>
        <v>2101002</v>
      </c>
      <c r="F453">
        <f>A453+2000000</f>
        <v>3101002</v>
      </c>
      <c r="G453" t="s">
        <v>5519</v>
      </c>
      <c r="H453">
        <v>0</v>
      </c>
      <c r="I453" t="b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 t="s">
        <v>5512</v>
      </c>
    </row>
    <row r="454" spans="1:15">
      <c r="A454">
        <v>1101004</v>
      </c>
      <c r="B454">
        <v>1</v>
      </c>
      <c r="C454" t="s">
        <v>2265</v>
      </c>
      <c r="D454">
        <v>0</v>
      </c>
      <c r="E454">
        <f t="shared" ref="E454:E517" si="29">A454+1000000</f>
        <v>2101004</v>
      </c>
      <c r="F454">
        <f t="shared" ref="F454:F517" si="30">A454+2000000</f>
        <v>3101004</v>
      </c>
      <c r="G454" t="s">
        <v>5520</v>
      </c>
      <c r="H454">
        <v>0</v>
      </c>
      <c r="I454" t="b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 t="s">
        <v>2807</v>
      </c>
    </row>
    <row r="455" spans="1:15">
      <c r="A455">
        <v>1101006</v>
      </c>
      <c r="B455">
        <v>1</v>
      </c>
      <c r="C455" t="s">
        <v>2265</v>
      </c>
      <c r="D455">
        <v>0</v>
      </c>
      <c r="E455">
        <f t="shared" si="29"/>
        <v>2101006</v>
      </c>
      <c r="F455">
        <f t="shared" si="30"/>
        <v>3101006</v>
      </c>
      <c r="G455" t="s">
        <v>5521</v>
      </c>
      <c r="H455">
        <v>0</v>
      </c>
      <c r="I455" t="b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 t="s">
        <v>2807</v>
      </c>
    </row>
    <row r="456" spans="1:15">
      <c r="A456">
        <v>1101008</v>
      </c>
      <c r="B456">
        <v>1</v>
      </c>
      <c r="C456" t="s">
        <v>2265</v>
      </c>
      <c r="D456">
        <v>0</v>
      </c>
      <c r="E456">
        <f t="shared" si="29"/>
        <v>2101008</v>
      </c>
      <c r="F456">
        <f t="shared" si="30"/>
        <v>3101008</v>
      </c>
      <c r="G456" t="s">
        <v>5522</v>
      </c>
      <c r="H456">
        <v>0</v>
      </c>
      <c r="I456" t="b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 t="s">
        <v>2807</v>
      </c>
    </row>
    <row r="457" spans="1:15">
      <c r="A457">
        <v>1101010</v>
      </c>
      <c r="B457">
        <v>1</v>
      </c>
      <c r="C457" t="s">
        <v>2265</v>
      </c>
      <c r="D457">
        <v>0</v>
      </c>
      <c r="E457">
        <f t="shared" si="29"/>
        <v>2101010</v>
      </c>
      <c r="F457">
        <f t="shared" si="30"/>
        <v>3101010</v>
      </c>
      <c r="G457" t="s">
        <v>5523</v>
      </c>
      <c r="H457">
        <v>0</v>
      </c>
      <c r="I457" t="b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 t="s">
        <v>2807</v>
      </c>
    </row>
    <row r="458" spans="1:15">
      <c r="A458">
        <v>1102001</v>
      </c>
      <c r="B458">
        <v>1</v>
      </c>
      <c r="C458" t="s">
        <v>2265</v>
      </c>
      <c r="D458">
        <v>0</v>
      </c>
      <c r="E458">
        <f t="shared" si="29"/>
        <v>2102001</v>
      </c>
      <c r="F458">
        <f t="shared" si="30"/>
        <v>3102001</v>
      </c>
      <c r="G458" t="s">
        <v>5524</v>
      </c>
      <c r="H458">
        <v>0</v>
      </c>
      <c r="I458" t="b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 t="s">
        <v>2807</v>
      </c>
    </row>
    <row r="459" spans="1:15">
      <c r="A459">
        <v>1102002</v>
      </c>
      <c r="B459">
        <v>1</v>
      </c>
      <c r="C459" t="s">
        <v>2265</v>
      </c>
      <c r="D459">
        <v>0</v>
      </c>
      <c r="E459">
        <f t="shared" si="29"/>
        <v>2102002</v>
      </c>
      <c r="F459">
        <f t="shared" si="30"/>
        <v>3102002</v>
      </c>
      <c r="G459" t="s">
        <v>5525</v>
      </c>
      <c r="H459">
        <v>0</v>
      </c>
      <c r="I459" t="b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 t="s">
        <v>2807</v>
      </c>
    </row>
    <row r="460" spans="1:15">
      <c r="A460">
        <v>1102004</v>
      </c>
      <c r="B460">
        <v>1</v>
      </c>
      <c r="C460" t="s">
        <v>2265</v>
      </c>
      <c r="D460">
        <v>0</v>
      </c>
      <c r="E460">
        <f t="shared" si="29"/>
        <v>2102004</v>
      </c>
      <c r="F460">
        <f t="shared" si="30"/>
        <v>3102004</v>
      </c>
      <c r="G460" t="s">
        <v>5526</v>
      </c>
      <c r="H460">
        <v>0</v>
      </c>
      <c r="I460" t="b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 t="s">
        <v>2807</v>
      </c>
    </row>
    <row r="461" spans="1:15">
      <c r="A461">
        <v>1102005</v>
      </c>
      <c r="B461">
        <v>1</v>
      </c>
      <c r="C461" t="s">
        <v>2265</v>
      </c>
      <c r="D461">
        <v>0</v>
      </c>
      <c r="E461">
        <f t="shared" si="29"/>
        <v>2102005</v>
      </c>
      <c r="F461">
        <f t="shared" si="30"/>
        <v>3102005</v>
      </c>
      <c r="G461" t="s">
        <v>5527</v>
      </c>
      <c r="H461">
        <v>0</v>
      </c>
      <c r="I461" t="b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 t="s">
        <v>2807</v>
      </c>
    </row>
    <row r="462" spans="1:15">
      <c r="A462">
        <v>1102007</v>
      </c>
      <c r="B462">
        <v>1</v>
      </c>
      <c r="C462" t="s">
        <v>2265</v>
      </c>
      <c r="D462">
        <v>0</v>
      </c>
      <c r="E462">
        <f t="shared" si="29"/>
        <v>2102007</v>
      </c>
      <c r="F462">
        <f t="shared" si="30"/>
        <v>3102007</v>
      </c>
      <c r="G462" t="s">
        <v>5528</v>
      </c>
      <c r="H462">
        <v>0</v>
      </c>
      <c r="I462" t="b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 t="s">
        <v>2807</v>
      </c>
    </row>
    <row r="463" spans="1:15">
      <c r="A463">
        <v>1102009</v>
      </c>
      <c r="B463">
        <v>1</v>
      </c>
      <c r="C463" t="s">
        <v>2265</v>
      </c>
      <c r="D463">
        <v>0</v>
      </c>
      <c r="E463">
        <f t="shared" si="29"/>
        <v>2102009</v>
      </c>
      <c r="F463">
        <f t="shared" si="30"/>
        <v>3102009</v>
      </c>
      <c r="G463" t="s">
        <v>5529</v>
      </c>
      <c r="H463">
        <v>0</v>
      </c>
      <c r="I463" t="b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 t="s">
        <v>2807</v>
      </c>
    </row>
    <row r="464" spans="1:15">
      <c r="A464">
        <v>1102011</v>
      </c>
      <c r="B464">
        <v>1</v>
      </c>
      <c r="C464" t="s">
        <v>2265</v>
      </c>
      <c r="D464">
        <v>0</v>
      </c>
      <c r="E464">
        <f t="shared" si="29"/>
        <v>2102011</v>
      </c>
      <c r="F464">
        <f t="shared" si="30"/>
        <v>3102011</v>
      </c>
      <c r="G464" t="s">
        <v>5530</v>
      </c>
      <c r="H464">
        <v>0</v>
      </c>
      <c r="I464" t="b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 t="s">
        <v>2807</v>
      </c>
    </row>
    <row r="465" spans="1:15">
      <c r="A465">
        <v>1102012</v>
      </c>
      <c r="B465">
        <v>1</v>
      </c>
      <c r="C465" t="s">
        <v>2265</v>
      </c>
      <c r="D465">
        <v>0</v>
      </c>
      <c r="E465">
        <f t="shared" si="29"/>
        <v>2102012</v>
      </c>
      <c r="F465">
        <f t="shared" si="30"/>
        <v>3102012</v>
      </c>
      <c r="G465" t="s">
        <v>5531</v>
      </c>
      <c r="H465">
        <v>0</v>
      </c>
      <c r="I465" t="b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 t="s">
        <v>2807</v>
      </c>
    </row>
    <row r="466" spans="1:15">
      <c r="A466">
        <v>1103002</v>
      </c>
      <c r="B466">
        <v>1</v>
      </c>
      <c r="C466" t="s">
        <v>2265</v>
      </c>
      <c r="D466">
        <v>0</v>
      </c>
      <c r="E466">
        <f t="shared" si="29"/>
        <v>2103002</v>
      </c>
      <c r="F466">
        <f t="shared" si="30"/>
        <v>3103002</v>
      </c>
      <c r="G466" t="s">
        <v>5532</v>
      </c>
      <c r="H466">
        <v>0</v>
      </c>
      <c r="I466" t="b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 t="s">
        <v>2807</v>
      </c>
    </row>
    <row r="467" spans="1:15">
      <c r="A467">
        <v>1103003</v>
      </c>
      <c r="B467">
        <v>1</v>
      </c>
      <c r="C467" t="s">
        <v>2265</v>
      </c>
      <c r="D467">
        <v>0</v>
      </c>
      <c r="E467">
        <f t="shared" si="29"/>
        <v>2103003</v>
      </c>
      <c r="F467">
        <f t="shared" si="30"/>
        <v>3103003</v>
      </c>
      <c r="G467" t="s">
        <v>5533</v>
      </c>
      <c r="H467">
        <v>0</v>
      </c>
      <c r="I467" t="b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 t="s">
        <v>2807</v>
      </c>
    </row>
    <row r="468" spans="1:15">
      <c r="A468">
        <v>1103005</v>
      </c>
      <c r="B468">
        <v>1</v>
      </c>
      <c r="C468" t="s">
        <v>2265</v>
      </c>
      <c r="D468">
        <v>0</v>
      </c>
      <c r="E468">
        <f t="shared" si="29"/>
        <v>2103005</v>
      </c>
      <c r="F468">
        <f t="shared" si="30"/>
        <v>3103005</v>
      </c>
      <c r="G468" t="s">
        <v>5534</v>
      </c>
      <c r="H468">
        <v>0</v>
      </c>
      <c r="I468" t="b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 t="s">
        <v>2807</v>
      </c>
    </row>
    <row r="469" spans="1:15">
      <c r="A469">
        <v>1103007</v>
      </c>
      <c r="B469">
        <v>1</v>
      </c>
      <c r="C469" t="s">
        <v>2265</v>
      </c>
      <c r="D469">
        <v>0</v>
      </c>
      <c r="E469">
        <f t="shared" si="29"/>
        <v>2103007</v>
      </c>
      <c r="F469">
        <f t="shared" si="30"/>
        <v>3103007</v>
      </c>
      <c r="G469" t="s">
        <v>5535</v>
      </c>
      <c r="H469">
        <v>0</v>
      </c>
      <c r="I469" t="b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 t="s">
        <v>2807</v>
      </c>
    </row>
    <row r="470" spans="1:15">
      <c r="A470">
        <v>1103008</v>
      </c>
      <c r="B470">
        <v>1</v>
      </c>
      <c r="C470" t="s">
        <v>2265</v>
      </c>
      <c r="D470">
        <v>0</v>
      </c>
      <c r="E470">
        <f t="shared" si="29"/>
        <v>2103008</v>
      </c>
      <c r="F470">
        <f t="shared" si="30"/>
        <v>3103008</v>
      </c>
      <c r="G470" t="s">
        <v>5536</v>
      </c>
      <c r="H470">
        <v>0</v>
      </c>
      <c r="I470" t="b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 t="s">
        <v>2807</v>
      </c>
    </row>
    <row r="471" spans="1:15">
      <c r="A471">
        <v>1103010</v>
      </c>
      <c r="B471">
        <v>1</v>
      </c>
      <c r="C471" t="s">
        <v>2265</v>
      </c>
      <c r="D471">
        <v>0</v>
      </c>
      <c r="E471">
        <f t="shared" si="29"/>
        <v>2103010</v>
      </c>
      <c r="F471">
        <f t="shared" si="30"/>
        <v>3103010</v>
      </c>
      <c r="G471" t="s">
        <v>5537</v>
      </c>
      <c r="H471">
        <v>0</v>
      </c>
      <c r="I471" t="b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 t="s">
        <v>2807</v>
      </c>
    </row>
    <row r="472" spans="1:15">
      <c r="A472">
        <v>1103012</v>
      </c>
      <c r="B472">
        <v>1</v>
      </c>
      <c r="C472" t="s">
        <v>2265</v>
      </c>
      <c r="D472">
        <v>0</v>
      </c>
      <c r="E472">
        <f t="shared" si="29"/>
        <v>2103012</v>
      </c>
      <c r="F472">
        <f t="shared" si="30"/>
        <v>3103012</v>
      </c>
      <c r="G472" t="s">
        <v>5538</v>
      </c>
      <c r="H472">
        <v>0</v>
      </c>
      <c r="I472" t="b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 t="s">
        <v>2807</v>
      </c>
    </row>
    <row r="473" spans="1:15">
      <c r="A473">
        <v>1201002</v>
      </c>
      <c r="B473">
        <v>1</v>
      </c>
      <c r="C473" t="s">
        <v>2265</v>
      </c>
      <c r="D473">
        <v>0</v>
      </c>
      <c r="E473">
        <f t="shared" si="29"/>
        <v>2201002</v>
      </c>
      <c r="F473">
        <f t="shared" si="30"/>
        <v>3201002</v>
      </c>
      <c r="G473" t="s">
        <v>5539</v>
      </c>
      <c r="H473">
        <v>0</v>
      </c>
      <c r="I473" t="b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 t="s">
        <v>5513</v>
      </c>
    </row>
    <row r="474" spans="1:15">
      <c r="A474">
        <v>1201004</v>
      </c>
      <c r="B474">
        <v>1</v>
      </c>
      <c r="C474" t="s">
        <v>2265</v>
      </c>
      <c r="D474">
        <v>0</v>
      </c>
      <c r="E474">
        <f t="shared" si="29"/>
        <v>2201004</v>
      </c>
      <c r="F474">
        <f t="shared" si="30"/>
        <v>3201004</v>
      </c>
      <c r="G474" t="s">
        <v>5540</v>
      </c>
      <c r="H474">
        <v>0</v>
      </c>
      <c r="I474" t="b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 t="s">
        <v>5513</v>
      </c>
    </row>
    <row r="475" spans="1:15">
      <c r="A475">
        <v>1201006</v>
      </c>
      <c r="B475">
        <v>1</v>
      </c>
      <c r="C475" t="s">
        <v>2265</v>
      </c>
      <c r="D475">
        <v>0</v>
      </c>
      <c r="E475">
        <f t="shared" si="29"/>
        <v>2201006</v>
      </c>
      <c r="F475">
        <f t="shared" si="30"/>
        <v>3201006</v>
      </c>
      <c r="G475" t="s">
        <v>5541</v>
      </c>
      <c r="H475">
        <v>0</v>
      </c>
      <c r="I475" t="b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 t="s">
        <v>5513</v>
      </c>
    </row>
    <row r="476" spans="1:15">
      <c r="A476">
        <v>1201008</v>
      </c>
      <c r="B476">
        <v>1</v>
      </c>
      <c r="C476" t="s">
        <v>2265</v>
      </c>
      <c r="D476">
        <v>0</v>
      </c>
      <c r="E476">
        <f t="shared" si="29"/>
        <v>2201008</v>
      </c>
      <c r="F476">
        <f t="shared" si="30"/>
        <v>3201008</v>
      </c>
      <c r="G476" t="s">
        <v>5542</v>
      </c>
      <c r="H476">
        <v>0</v>
      </c>
      <c r="I476" t="b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 t="s">
        <v>5513</v>
      </c>
    </row>
    <row r="477" spans="1:15">
      <c r="A477">
        <v>1201010</v>
      </c>
      <c r="B477">
        <v>1</v>
      </c>
      <c r="C477" t="s">
        <v>2265</v>
      </c>
      <c r="D477">
        <v>0</v>
      </c>
      <c r="E477">
        <f t="shared" si="29"/>
        <v>2201010</v>
      </c>
      <c r="F477">
        <f t="shared" si="30"/>
        <v>3201010</v>
      </c>
      <c r="G477" t="s">
        <v>5543</v>
      </c>
      <c r="H477">
        <v>0</v>
      </c>
      <c r="I477" t="b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 t="s">
        <v>5513</v>
      </c>
    </row>
    <row r="478" spans="1:15">
      <c r="A478">
        <v>1202001</v>
      </c>
      <c r="B478">
        <v>1</v>
      </c>
      <c r="C478" t="s">
        <v>2265</v>
      </c>
      <c r="D478">
        <v>0</v>
      </c>
      <c r="E478">
        <f t="shared" si="29"/>
        <v>2202001</v>
      </c>
      <c r="F478">
        <f t="shared" si="30"/>
        <v>3202001</v>
      </c>
      <c r="G478" t="s">
        <v>5544</v>
      </c>
      <c r="H478">
        <v>0</v>
      </c>
      <c r="I478" t="b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 t="s">
        <v>5513</v>
      </c>
    </row>
    <row r="479" spans="1:15">
      <c r="A479">
        <v>1202002</v>
      </c>
      <c r="B479">
        <v>1</v>
      </c>
      <c r="C479" t="s">
        <v>2265</v>
      </c>
      <c r="D479">
        <v>0</v>
      </c>
      <c r="E479">
        <f t="shared" si="29"/>
        <v>2202002</v>
      </c>
      <c r="F479">
        <f t="shared" si="30"/>
        <v>3202002</v>
      </c>
      <c r="G479" t="s">
        <v>5519</v>
      </c>
      <c r="H479">
        <v>0</v>
      </c>
      <c r="I479" t="b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 t="s">
        <v>5513</v>
      </c>
    </row>
    <row r="480" spans="1:15">
      <c r="A480">
        <v>1202003</v>
      </c>
      <c r="B480">
        <v>1</v>
      </c>
      <c r="C480" t="s">
        <v>2265</v>
      </c>
      <c r="D480">
        <v>0</v>
      </c>
      <c r="E480">
        <f t="shared" si="29"/>
        <v>2202003</v>
      </c>
      <c r="F480">
        <f t="shared" si="30"/>
        <v>3202003</v>
      </c>
      <c r="G480" t="s">
        <v>5520</v>
      </c>
      <c r="H480">
        <v>0</v>
      </c>
      <c r="I480" t="b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 t="s">
        <v>5513</v>
      </c>
    </row>
    <row r="481" spans="1:15">
      <c r="A481">
        <v>1202004</v>
      </c>
      <c r="B481">
        <v>1</v>
      </c>
      <c r="C481" t="s">
        <v>2265</v>
      </c>
      <c r="D481">
        <v>0</v>
      </c>
      <c r="E481">
        <f t="shared" si="29"/>
        <v>2202004</v>
      </c>
      <c r="F481">
        <f t="shared" si="30"/>
        <v>3202004</v>
      </c>
      <c r="G481" t="s">
        <v>5521</v>
      </c>
      <c r="H481">
        <v>0</v>
      </c>
      <c r="I481" t="b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 t="s">
        <v>5513</v>
      </c>
    </row>
    <row r="482" spans="1:15">
      <c r="A482">
        <v>1202005</v>
      </c>
      <c r="B482">
        <v>1</v>
      </c>
      <c r="C482" t="s">
        <v>2265</v>
      </c>
      <c r="D482">
        <v>0</v>
      </c>
      <c r="E482">
        <f t="shared" si="29"/>
        <v>2202005</v>
      </c>
      <c r="F482">
        <f t="shared" si="30"/>
        <v>3202005</v>
      </c>
      <c r="G482" t="s">
        <v>5522</v>
      </c>
      <c r="H482">
        <v>0</v>
      </c>
      <c r="I482" t="b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 t="s">
        <v>5513</v>
      </c>
    </row>
    <row r="483" spans="1:15">
      <c r="A483">
        <v>1202007</v>
      </c>
      <c r="B483">
        <v>1</v>
      </c>
      <c r="C483" t="s">
        <v>2265</v>
      </c>
      <c r="D483">
        <v>0</v>
      </c>
      <c r="E483">
        <f t="shared" si="29"/>
        <v>2202007</v>
      </c>
      <c r="F483">
        <f t="shared" si="30"/>
        <v>3202007</v>
      </c>
      <c r="G483" t="s">
        <v>5523</v>
      </c>
      <c r="H483">
        <v>0</v>
      </c>
      <c r="I483" t="b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 t="s">
        <v>5513</v>
      </c>
    </row>
    <row r="484" spans="1:15">
      <c r="A484">
        <v>1202009</v>
      </c>
      <c r="B484">
        <v>1</v>
      </c>
      <c r="C484" t="s">
        <v>2265</v>
      </c>
      <c r="D484">
        <v>0</v>
      </c>
      <c r="E484">
        <f t="shared" si="29"/>
        <v>2202009</v>
      </c>
      <c r="F484">
        <f t="shared" si="30"/>
        <v>3202009</v>
      </c>
      <c r="G484" t="s">
        <v>5524</v>
      </c>
      <c r="H484">
        <v>0</v>
      </c>
      <c r="I484" t="b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 t="s">
        <v>5513</v>
      </c>
    </row>
    <row r="485" spans="1:15">
      <c r="A485">
        <v>1202011</v>
      </c>
      <c r="B485">
        <v>1</v>
      </c>
      <c r="C485" t="s">
        <v>2265</v>
      </c>
      <c r="D485">
        <v>0</v>
      </c>
      <c r="E485">
        <f t="shared" si="29"/>
        <v>2202011</v>
      </c>
      <c r="F485">
        <f t="shared" si="30"/>
        <v>3202011</v>
      </c>
      <c r="G485" t="s">
        <v>5525</v>
      </c>
      <c r="H485">
        <v>0</v>
      </c>
      <c r="I485" t="b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 t="s">
        <v>5513</v>
      </c>
    </row>
    <row r="486" spans="1:15">
      <c r="A486">
        <v>1202012</v>
      </c>
      <c r="B486">
        <v>1</v>
      </c>
      <c r="C486" t="s">
        <v>2265</v>
      </c>
      <c r="D486">
        <v>0</v>
      </c>
      <c r="E486">
        <f t="shared" si="29"/>
        <v>2202012</v>
      </c>
      <c r="F486">
        <f t="shared" si="30"/>
        <v>3202012</v>
      </c>
      <c r="G486" t="s">
        <v>5526</v>
      </c>
      <c r="H486">
        <v>0</v>
      </c>
      <c r="I486" t="b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 t="s">
        <v>5513</v>
      </c>
    </row>
    <row r="487" spans="1:15">
      <c r="A487">
        <v>1203002</v>
      </c>
      <c r="B487">
        <v>1</v>
      </c>
      <c r="C487" t="s">
        <v>2265</v>
      </c>
      <c r="D487">
        <v>0</v>
      </c>
      <c r="E487">
        <f t="shared" si="29"/>
        <v>2203002</v>
      </c>
      <c r="F487">
        <f t="shared" si="30"/>
        <v>3203002</v>
      </c>
      <c r="G487" t="s">
        <v>5527</v>
      </c>
      <c r="H487">
        <v>0</v>
      </c>
      <c r="I487" t="b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 t="s">
        <v>5513</v>
      </c>
    </row>
    <row r="488" spans="1:15">
      <c r="A488">
        <v>1203004</v>
      </c>
      <c r="B488">
        <v>1</v>
      </c>
      <c r="C488" t="s">
        <v>2265</v>
      </c>
      <c r="D488">
        <v>0</v>
      </c>
      <c r="E488">
        <f t="shared" si="29"/>
        <v>2203004</v>
      </c>
      <c r="F488">
        <f t="shared" si="30"/>
        <v>3203004</v>
      </c>
      <c r="G488" t="s">
        <v>5528</v>
      </c>
      <c r="H488">
        <v>0</v>
      </c>
      <c r="I488" t="b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 t="s">
        <v>5513</v>
      </c>
    </row>
    <row r="489" spans="1:15">
      <c r="A489">
        <v>1203006</v>
      </c>
      <c r="B489">
        <v>1</v>
      </c>
      <c r="C489" t="s">
        <v>5518</v>
      </c>
      <c r="D489">
        <v>0</v>
      </c>
      <c r="E489">
        <f t="shared" si="29"/>
        <v>2203006</v>
      </c>
      <c r="F489">
        <f t="shared" si="30"/>
        <v>3203006</v>
      </c>
      <c r="G489" t="s">
        <v>5529</v>
      </c>
      <c r="H489">
        <v>0</v>
      </c>
      <c r="I489" t="b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 t="s">
        <v>5513</v>
      </c>
    </row>
    <row r="490" spans="1:15">
      <c r="A490">
        <v>1203008</v>
      </c>
      <c r="B490">
        <v>1</v>
      </c>
      <c r="C490" t="s">
        <v>2265</v>
      </c>
      <c r="D490">
        <v>0</v>
      </c>
      <c r="E490">
        <f t="shared" si="29"/>
        <v>2203008</v>
      </c>
      <c r="F490">
        <f t="shared" si="30"/>
        <v>3203008</v>
      </c>
      <c r="G490" t="s">
        <v>5530</v>
      </c>
      <c r="H490">
        <v>0</v>
      </c>
      <c r="I490" t="b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 t="s">
        <v>5513</v>
      </c>
    </row>
    <row r="491" spans="1:15">
      <c r="A491">
        <v>1203009</v>
      </c>
      <c r="B491">
        <v>1</v>
      </c>
      <c r="C491" t="s">
        <v>2265</v>
      </c>
      <c r="D491">
        <v>0</v>
      </c>
      <c r="E491">
        <f t="shared" si="29"/>
        <v>2203009</v>
      </c>
      <c r="F491">
        <f t="shared" si="30"/>
        <v>3203009</v>
      </c>
      <c r="G491" t="s">
        <v>5531</v>
      </c>
      <c r="H491">
        <v>0</v>
      </c>
      <c r="I491" t="b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 t="s">
        <v>5513</v>
      </c>
    </row>
    <row r="492" spans="1:15">
      <c r="A492">
        <v>1203011</v>
      </c>
      <c r="B492">
        <v>1</v>
      </c>
      <c r="C492" t="s">
        <v>2265</v>
      </c>
      <c r="D492">
        <v>0</v>
      </c>
      <c r="E492">
        <f t="shared" si="29"/>
        <v>2203011</v>
      </c>
      <c r="F492">
        <f t="shared" si="30"/>
        <v>3203011</v>
      </c>
      <c r="G492" t="s">
        <v>5532</v>
      </c>
      <c r="H492">
        <v>0</v>
      </c>
      <c r="I492" t="b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 t="s">
        <v>5513</v>
      </c>
    </row>
    <row r="493" spans="1:15">
      <c r="A493">
        <v>1301002</v>
      </c>
      <c r="B493">
        <v>1</v>
      </c>
      <c r="C493" t="s">
        <v>2265</v>
      </c>
      <c r="D493">
        <v>0</v>
      </c>
      <c r="E493">
        <f t="shared" si="29"/>
        <v>2301002</v>
      </c>
      <c r="F493">
        <f t="shared" si="30"/>
        <v>3301002</v>
      </c>
      <c r="G493" t="s">
        <v>5533</v>
      </c>
      <c r="H493">
        <v>0</v>
      </c>
      <c r="I493" t="b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 t="s">
        <v>5514</v>
      </c>
    </row>
    <row r="494" spans="1:15">
      <c r="A494">
        <v>1301004</v>
      </c>
      <c r="B494">
        <v>1</v>
      </c>
      <c r="C494" t="s">
        <v>2265</v>
      </c>
      <c r="D494">
        <v>0</v>
      </c>
      <c r="E494">
        <f t="shared" si="29"/>
        <v>2301004</v>
      </c>
      <c r="F494">
        <f t="shared" si="30"/>
        <v>3301004</v>
      </c>
      <c r="G494" t="s">
        <v>5534</v>
      </c>
      <c r="H494">
        <v>0</v>
      </c>
      <c r="I494" t="b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 t="s">
        <v>5514</v>
      </c>
    </row>
    <row r="495" spans="1:15">
      <c r="A495">
        <v>1301006</v>
      </c>
      <c r="B495">
        <v>1</v>
      </c>
      <c r="C495" t="s">
        <v>2265</v>
      </c>
      <c r="D495">
        <v>0</v>
      </c>
      <c r="E495">
        <f t="shared" si="29"/>
        <v>2301006</v>
      </c>
      <c r="F495">
        <f t="shared" si="30"/>
        <v>3301006</v>
      </c>
      <c r="G495" t="s">
        <v>5535</v>
      </c>
      <c r="H495">
        <v>0</v>
      </c>
      <c r="I495" t="b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 t="s">
        <v>5514</v>
      </c>
    </row>
    <row r="496" spans="1:15">
      <c r="A496">
        <v>1301008</v>
      </c>
      <c r="B496">
        <v>1</v>
      </c>
      <c r="C496" t="s">
        <v>2265</v>
      </c>
      <c r="D496">
        <v>0</v>
      </c>
      <c r="E496">
        <f t="shared" si="29"/>
        <v>2301008</v>
      </c>
      <c r="F496">
        <f t="shared" si="30"/>
        <v>3301008</v>
      </c>
      <c r="G496" t="s">
        <v>5536</v>
      </c>
      <c r="H496">
        <v>0</v>
      </c>
      <c r="I496" t="b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 t="s">
        <v>5514</v>
      </c>
    </row>
    <row r="497" spans="1:15">
      <c r="A497">
        <v>1301010</v>
      </c>
      <c r="B497">
        <v>1</v>
      </c>
      <c r="C497" t="s">
        <v>2265</v>
      </c>
      <c r="D497">
        <v>0</v>
      </c>
      <c r="E497">
        <f t="shared" si="29"/>
        <v>2301010</v>
      </c>
      <c r="F497">
        <f t="shared" si="30"/>
        <v>3301010</v>
      </c>
      <c r="G497" t="s">
        <v>5537</v>
      </c>
      <c r="H497">
        <v>0</v>
      </c>
      <c r="I497" t="b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 t="s">
        <v>5514</v>
      </c>
    </row>
    <row r="498" spans="1:15">
      <c r="A498">
        <v>1301011</v>
      </c>
      <c r="B498">
        <v>1</v>
      </c>
      <c r="C498" t="s">
        <v>2265</v>
      </c>
      <c r="D498">
        <v>0</v>
      </c>
      <c r="E498">
        <f t="shared" si="29"/>
        <v>2301011</v>
      </c>
      <c r="F498">
        <f t="shared" si="30"/>
        <v>3301011</v>
      </c>
      <c r="G498" t="s">
        <v>5538</v>
      </c>
      <c r="H498">
        <v>0</v>
      </c>
      <c r="I498" t="b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 t="s">
        <v>5514</v>
      </c>
    </row>
    <row r="499" spans="1:15">
      <c r="A499">
        <v>1302001</v>
      </c>
      <c r="B499">
        <v>1</v>
      </c>
      <c r="C499" t="s">
        <v>2265</v>
      </c>
      <c r="D499">
        <v>0</v>
      </c>
      <c r="E499">
        <f t="shared" si="29"/>
        <v>2302001</v>
      </c>
      <c r="F499">
        <f t="shared" si="30"/>
        <v>3302001</v>
      </c>
      <c r="G499" t="s">
        <v>5539</v>
      </c>
      <c r="H499">
        <v>0</v>
      </c>
      <c r="I499" t="b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 t="s">
        <v>5514</v>
      </c>
    </row>
    <row r="500" spans="1:15">
      <c r="A500">
        <v>1302002</v>
      </c>
      <c r="B500">
        <v>1</v>
      </c>
      <c r="C500" t="s">
        <v>2265</v>
      </c>
      <c r="D500">
        <v>0</v>
      </c>
      <c r="E500">
        <f t="shared" si="29"/>
        <v>2302002</v>
      </c>
      <c r="F500">
        <f t="shared" si="30"/>
        <v>3302002</v>
      </c>
      <c r="G500" t="s">
        <v>5540</v>
      </c>
      <c r="H500">
        <v>0</v>
      </c>
      <c r="I500" t="b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 t="s">
        <v>5514</v>
      </c>
    </row>
    <row r="501" spans="1:15">
      <c r="A501">
        <v>1302003</v>
      </c>
      <c r="B501">
        <v>1</v>
      </c>
      <c r="C501" t="s">
        <v>2265</v>
      </c>
      <c r="D501">
        <v>0</v>
      </c>
      <c r="E501">
        <f t="shared" si="29"/>
        <v>2302003</v>
      </c>
      <c r="F501">
        <f t="shared" si="30"/>
        <v>3302003</v>
      </c>
      <c r="G501" t="s">
        <v>5541</v>
      </c>
      <c r="H501">
        <v>0</v>
      </c>
      <c r="I501" t="b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 t="s">
        <v>5514</v>
      </c>
    </row>
    <row r="502" spans="1:15">
      <c r="A502">
        <v>1302005</v>
      </c>
      <c r="B502">
        <v>1</v>
      </c>
      <c r="C502" t="s">
        <v>2265</v>
      </c>
      <c r="D502">
        <v>0</v>
      </c>
      <c r="E502">
        <f t="shared" si="29"/>
        <v>2302005</v>
      </c>
      <c r="F502">
        <f t="shared" si="30"/>
        <v>3302005</v>
      </c>
      <c r="G502" t="s">
        <v>5542</v>
      </c>
      <c r="H502">
        <v>0</v>
      </c>
      <c r="I502" t="b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 t="s">
        <v>5514</v>
      </c>
    </row>
    <row r="503" spans="1:15">
      <c r="A503">
        <v>1302007</v>
      </c>
      <c r="B503">
        <v>1</v>
      </c>
      <c r="C503" t="s">
        <v>2265</v>
      </c>
      <c r="D503">
        <v>0</v>
      </c>
      <c r="E503">
        <f t="shared" si="29"/>
        <v>2302007</v>
      </c>
      <c r="F503">
        <f t="shared" si="30"/>
        <v>3302007</v>
      </c>
      <c r="G503" t="s">
        <v>5543</v>
      </c>
      <c r="H503">
        <v>0</v>
      </c>
      <c r="I503" t="b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 t="s">
        <v>5514</v>
      </c>
    </row>
    <row r="504" spans="1:15">
      <c r="A504">
        <v>1302008</v>
      </c>
      <c r="B504">
        <v>1</v>
      </c>
      <c r="C504" t="s">
        <v>2265</v>
      </c>
      <c r="D504">
        <v>0</v>
      </c>
      <c r="E504">
        <f t="shared" si="29"/>
        <v>2302008</v>
      </c>
      <c r="F504">
        <f t="shared" si="30"/>
        <v>3302008</v>
      </c>
      <c r="G504" t="s">
        <v>5544</v>
      </c>
      <c r="H504">
        <v>0</v>
      </c>
      <c r="I504" t="b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 t="s">
        <v>5514</v>
      </c>
    </row>
    <row r="505" spans="1:15">
      <c r="A505">
        <v>1302009</v>
      </c>
      <c r="B505">
        <v>1</v>
      </c>
      <c r="C505" t="s">
        <v>2265</v>
      </c>
      <c r="D505">
        <v>0</v>
      </c>
      <c r="E505">
        <f t="shared" si="29"/>
        <v>2302009</v>
      </c>
      <c r="F505">
        <f t="shared" si="30"/>
        <v>3302009</v>
      </c>
      <c r="G505" t="s">
        <v>5519</v>
      </c>
      <c r="H505">
        <v>0</v>
      </c>
      <c r="I505" t="b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 t="s">
        <v>5514</v>
      </c>
    </row>
    <row r="506" spans="1:15">
      <c r="A506">
        <v>1302011</v>
      </c>
      <c r="B506">
        <v>1</v>
      </c>
      <c r="C506" t="s">
        <v>2265</v>
      </c>
      <c r="D506">
        <v>0</v>
      </c>
      <c r="E506">
        <f t="shared" si="29"/>
        <v>2302011</v>
      </c>
      <c r="F506">
        <f t="shared" si="30"/>
        <v>3302011</v>
      </c>
      <c r="G506" t="s">
        <v>5520</v>
      </c>
      <c r="H506">
        <v>0</v>
      </c>
      <c r="I506" t="b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 t="s">
        <v>5514</v>
      </c>
    </row>
    <row r="507" spans="1:15">
      <c r="A507">
        <v>1302012</v>
      </c>
      <c r="B507">
        <v>1</v>
      </c>
      <c r="C507" t="s">
        <v>2265</v>
      </c>
      <c r="D507">
        <v>0</v>
      </c>
      <c r="E507">
        <f t="shared" si="29"/>
        <v>2302012</v>
      </c>
      <c r="F507">
        <f t="shared" si="30"/>
        <v>3302012</v>
      </c>
      <c r="G507" t="s">
        <v>5521</v>
      </c>
      <c r="H507">
        <v>0</v>
      </c>
      <c r="I507" t="b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 t="s">
        <v>5514</v>
      </c>
    </row>
    <row r="508" spans="1:15">
      <c r="A508">
        <v>1303002</v>
      </c>
      <c r="B508">
        <v>1</v>
      </c>
      <c r="C508" t="s">
        <v>2265</v>
      </c>
      <c r="D508">
        <v>0</v>
      </c>
      <c r="E508">
        <f t="shared" si="29"/>
        <v>2303002</v>
      </c>
      <c r="F508">
        <f t="shared" si="30"/>
        <v>3303002</v>
      </c>
      <c r="G508" t="s">
        <v>5522</v>
      </c>
      <c r="H508">
        <v>0</v>
      </c>
      <c r="I508" t="b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 t="s">
        <v>5514</v>
      </c>
    </row>
    <row r="509" spans="1:15">
      <c r="A509">
        <v>1303005</v>
      </c>
      <c r="B509">
        <v>1</v>
      </c>
      <c r="C509" t="s">
        <v>2265</v>
      </c>
      <c r="D509">
        <v>0</v>
      </c>
      <c r="E509">
        <f t="shared" si="29"/>
        <v>2303005</v>
      </c>
      <c r="F509">
        <f t="shared" si="30"/>
        <v>3303005</v>
      </c>
      <c r="G509" t="s">
        <v>5523</v>
      </c>
      <c r="H509">
        <v>0</v>
      </c>
      <c r="I509" t="b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 t="s">
        <v>5514</v>
      </c>
    </row>
    <row r="510" spans="1:15">
      <c r="A510">
        <v>1303006</v>
      </c>
      <c r="B510">
        <v>1</v>
      </c>
      <c r="C510" t="s">
        <v>2265</v>
      </c>
      <c r="D510">
        <v>0</v>
      </c>
      <c r="E510">
        <f t="shared" si="29"/>
        <v>2303006</v>
      </c>
      <c r="F510">
        <f t="shared" si="30"/>
        <v>3303006</v>
      </c>
      <c r="G510" t="s">
        <v>5524</v>
      </c>
      <c r="H510">
        <v>0</v>
      </c>
      <c r="I510" t="b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 t="s">
        <v>5514</v>
      </c>
    </row>
    <row r="511" spans="1:15">
      <c r="A511">
        <v>1303008</v>
      </c>
      <c r="B511">
        <v>1</v>
      </c>
      <c r="C511" t="s">
        <v>2265</v>
      </c>
      <c r="D511">
        <v>0</v>
      </c>
      <c r="E511">
        <f t="shared" si="29"/>
        <v>2303008</v>
      </c>
      <c r="F511">
        <f t="shared" si="30"/>
        <v>3303008</v>
      </c>
      <c r="G511" t="s">
        <v>5525</v>
      </c>
      <c r="H511">
        <v>0</v>
      </c>
      <c r="I511" t="b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 t="s">
        <v>5514</v>
      </c>
    </row>
    <row r="512" spans="1:15">
      <c r="A512">
        <v>1303010</v>
      </c>
      <c r="B512">
        <v>1</v>
      </c>
      <c r="C512" t="s">
        <v>2265</v>
      </c>
      <c r="D512">
        <v>0</v>
      </c>
      <c r="E512">
        <f t="shared" si="29"/>
        <v>2303010</v>
      </c>
      <c r="F512">
        <f t="shared" si="30"/>
        <v>3303010</v>
      </c>
      <c r="G512" t="s">
        <v>5526</v>
      </c>
      <c r="H512">
        <v>0</v>
      </c>
      <c r="I512" t="b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 t="s">
        <v>5514</v>
      </c>
    </row>
    <row r="513" spans="1:15">
      <c r="A513">
        <v>1410002</v>
      </c>
      <c r="B513">
        <v>1</v>
      </c>
      <c r="C513" t="s">
        <v>2265</v>
      </c>
      <c r="D513">
        <v>0</v>
      </c>
      <c r="E513">
        <f t="shared" si="29"/>
        <v>2410002</v>
      </c>
      <c r="F513">
        <f t="shared" si="30"/>
        <v>3410002</v>
      </c>
      <c r="G513" t="s">
        <v>5527</v>
      </c>
      <c r="H513">
        <v>0</v>
      </c>
      <c r="I513" t="b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 t="s">
        <v>5515</v>
      </c>
    </row>
    <row r="514" spans="1:15">
      <c r="A514">
        <v>1410004</v>
      </c>
      <c r="B514">
        <v>1</v>
      </c>
      <c r="C514" t="s">
        <v>2265</v>
      </c>
      <c r="D514">
        <v>0</v>
      </c>
      <c r="E514">
        <f t="shared" si="29"/>
        <v>2410004</v>
      </c>
      <c r="F514">
        <f t="shared" si="30"/>
        <v>3410004</v>
      </c>
      <c r="G514" t="s">
        <v>5528</v>
      </c>
      <c r="H514">
        <v>0</v>
      </c>
      <c r="I514" t="b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 t="s">
        <v>5515</v>
      </c>
    </row>
    <row r="515" spans="1:15">
      <c r="A515">
        <v>1410006</v>
      </c>
      <c r="B515">
        <v>1</v>
      </c>
      <c r="C515" t="s">
        <v>2265</v>
      </c>
      <c r="D515">
        <v>0</v>
      </c>
      <c r="E515">
        <f t="shared" si="29"/>
        <v>2410006</v>
      </c>
      <c r="F515">
        <f t="shared" si="30"/>
        <v>3410006</v>
      </c>
      <c r="G515" t="s">
        <v>5529</v>
      </c>
      <c r="H515">
        <v>0</v>
      </c>
      <c r="I515" t="b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 t="s">
        <v>5515</v>
      </c>
    </row>
    <row r="516" spans="1:15">
      <c r="A516">
        <v>1410008</v>
      </c>
      <c r="B516">
        <v>1</v>
      </c>
      <c r="C516" t="s">
        <v>2265</v>
      </c>
      <c r="D516">
        <v>0</v>
      </c>
      <c r="E516">
        <f t="shared" si="29"/>
        <v>2410008</v>
      </c>
      <c r="F516">
        <f t="shared" si="30"/>
        <v>3410008</v>
      </c>
      <c r="G516" t="s">
        <v>5530</v>
      </c>
      <c r="H516">
        <v>0</v>
      </c>
      <c r="I516" t="b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 t="s">
        <v>5515</v>
      </c>
    </row>
    <row r="517" spans="1:15">
      <c r="A517">
        <v>1410010</v>
      </c>
      <c r="B517">
        <v>1</v>
      </c>
      <c r="C517" t="s">
        <v>2265</v>
      </c>
      <c r="D517">
        <v>0</v>
      </c>
      <c r="E517">
        <f t="shared" si="29"/>
        <v>2410010</v>
      </c>
      <c r="F517">
        <f t="shared" si="30"/>
        <v>3410010</v>
      </c>
      <c r="G517" t="s">
        <v>5531</v>
      </c>
      <c r="H517">
        <v>0</v>
      </c>
      <c r="I517" t="b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 t="s">
        <v>5515</v>
      </c>
    </row>
    <row r="518" spans="1:15">
      <c r="A518">
        <v>1410012</v>
      </c>
      <c r="B518">
        <v>1</v>
      </c>
      <c r="C518" t="s">
        <v>2265</v>
      </c>
      <c r="D518">
        <v>0</v>
      </c>
      <c r="E518">
        <f t="shared" ref="E518:E572" si="31">A518+1000000</f>
        <v>2410012</v>
      </c>
      <c r="F518">
        <f t="shared" ref="F518:F572" si="32">A518+2000000</f>
        <v>3410012</v>
      </c>
      <c r="G518" t="s">
        <v>5532</v>
      </c>
      <c r="H518">
        <v>0</v>
      </c>
      <c r="I518" t="b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 t="s">
        <v>5515</v>
      </c>
    </row>
    <row r="519" spans="1:15">
      <c r="A519">
        <v>1420001</v>
      </c>
      <c r="B519">
        <v>1</v>
      </c>
      <c r="C519" t="s">
        <v>2265</v>
      </c>
      <c r="D519">
        <v>0</v>
      </c>
      <c r="E519">
        <f t="shared" si="31"/>
        <v>2420001</v>
      </c>
      <c r="F519">
        <f t="shared" si="32"/>
        <v>3420001</v>
      </c>
      <c r="G519" t="s">
        <v>5533</v>
      </c>
      <c r="H519">
        <v>0</v>
      </c>
      <c r="I519" t="b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 t="s">
        <v>5515</v>
      </c>
    </row>
    <row r="520" spans="1:15">
      <c r="A520">
        <v>1420002</v>
      </c>
      <c r="B520">
        <v>1</v>
      </c>
      <c r="C520" t="s">
        <v>2265</v>
      </c>
      <c r="D520">
        <v>0</v>
      </c>
      <c r="E520">
        <f t="shared" si="31"/>
        <v>2420002</v>
      </c>
      <c r="F520">
        <f t="shared" si="32"/>
        <v>3420002</v>
      </c>
      <c r="G520" t="s">
        <v>5534</v>
      </c>
      <c r="H520">
        <v>0</v>
      </c>
      <c r="I520" t="b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 t="s">
        <v>5515</v>
      </c>
    </row>
    <row r="521" spans="1:15">
      <c r="A521">
        <v>1420003</v>
      </c>
      <c r="B521">
        <v>1</v>
      </c>
      <c r="C521" t="s">
        <v>2265</v>
      </c>
      <c r="D521">
        <v>0</v>
      </c>
      <c r="E521">
        <f t="shared" si="31"/>
        <v>2420003</v>
      </c>
      <c r="F521">
        <f t="shared" si="32"/>
        <v>3420003</v>
      </c>
      <c r="G521" t="s">
        <v>5535</v>
      </c>
      <c r="H521">
        <v>0</v>
      </c>
      <c r="I521" t="b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 t="s">
        <v>5515</v>
      </c>
    </row>
    <row r="522" spans="1:15">
      <c r="A522">
        <v>1420005</v>
      </c>
      <c r="B522">
        <v>1</v>
      </c>
      <c r="C522" t="s">
        <v>2265</v>
      </c>
      <c r="D522">
        <v>0</v>
      </c>
      <c r="E522">
        <f t="shared" si="31"/>
        <v>2420005</v>
      </c>
      <c r="F522">
        <f t="shared" si="32"/>
        <v>3420005</v>
      </c>
      <c r="G522" t="s">
        <v>5536</v>
      </c>
      <c r="H522">
        <v>0</v>
      </c>
      <c r="I522" t="b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 t="s">
        <v>5515</v>
      </c>
    </row>
    <row r="523" spans="1:15">
      <c r="A523">
        <v>1420007</v>
      </c>
      <c r="B523">
        <v>1</v>
      </c>
      <c r="C523" t="s">
        <v>2265</v>
      </c>
      <c r="D523">
        <v>0</v>
      </c>
      <c r="E523">
        <f t="shared" si="31"/>
        <v>2420007</v>
      </c>
      <c r="F523">
        <f t="shared" si="32"/>
        <v>3420007</v>
      </c>
      <c r="G523" t="s">
        <v>5537</v>
      </c>
      <c r="H523">
        <v>0</v>
      </c>
      <c r="I523" t="b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 t="s">
        <v>5515</v>
      </c>
    </row>
    <row r="524" spans="1:15">
      <c r="A524">
        <v>1420008</v>
      </c>
      <c r="B524">
        <v>1</v>
      </c>
      <c r="C524" t="s">
        <v>2265</v>
      </c>
      <c r="D524">
        <v>0</v>
      </c>
      <c r="E524">
        <f t="shared" si="31"/>
        <v>2420008</v>
      </c>
      <c r="F524">
        <f t="shared" si="32"/>
        <v>3420008</v>
      </c>
      <c r="G524" t="s">
        <v>5538</v>
      </c>
      <c r="H524">
        <v>0</v>
      </c>
      <c r="I524" t="b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 t="s">
        <v>5515</v>
      </c>
    </row>
    <row r="525" spans="1:15">
      <c r="A525">
        <v>1420009</v>
      </c>
      <c r="B525">
        <v>1</v>
      </c>
      <c r="C525" t="s">
        <v>2265</v>
      </c>
      <c r="D525">
        <v>0</v>
      </c>
      <c r="E525">
        <f t="shared" si="31"/>
        <v>2420009</v>
      </c>
      <c r="F525">
        <f t="shared" si="32"/>
        <v>3420009</v>
      </c>
      <c r="G525" t="s">
        <v>5539</v>
      </c>
      <c r="H525">
        <v>0</v>
      </c>
      <c r="I525" t="b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 t="s">
        <v>5515</v>
      </c>
    </row>
    <row r="526" spans="1:15">
      <c r="A526">
        <v>1420011</v>
      </c>
      <c r="B526">
        <v>1</v>
      </c>
      <c r="C526" t="s">
        <v>2265</v>
      </c>
      <c r="D526">
        <v>0</v>
      </c>
      <c r="E526">
        <f t="shared" si="31"/>
        <v>2420011</v>
      </c>
      <c r="F526">
        <f t="shared" si="32"/>
        <v>3420011</v>
      </c>
      <c r="G526" t="s">
        <v>5540</v>
      </c>
      <c r="H526">
        <v>0</v>
      </c>
      <c r="I526" t="b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 t="s">
        <v>5515</v>
      </c>
    </row>
    <row r="527" spans="1:15">
      <c r="A527">
        <v>1420012</v>
      </c>
      <c r="B527">
        <v>1</v>
      </c>
      <c r="C527" t="s">
        <v>2265</v>
      </c>
      <c r="D527">
        <v>0</v>
      </c>
      <c r="E527">
        <f t="shared" si="31"/>
        <v>2420012</v>
      </c>
      <c r="F527">
        <f t="shared" si="32"/>
        <v>3420012</v>
      </c>
      <c r="G527" t="s">
        <v>5541</v>
      </c>
      <c r="H527">
        <v>0</v>
      </c>
      <c r="I527" t="b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 t="s">
        <v>5515</v>
      </c>
    </row>
    <row r="528" spans="1:15">
      <c r="A528">
        <v>1430002</v>
      </c>
      <c r="B528">
        <v>1</v>
      </c>
      <c r="C528" t="s">
        <v>2265</v>
      </c>
      <c r="D528">
        <v>0</v>
      </c>
      <c r="E528">
        <f t="shared" si="31"/>
        <v>2430002</v>
      </c>
      <c r="F528">
        <f t="shared" si="32"/>
        <v>3430002</v>
      </c>
      <c r="G528" t="s">
        <v>5542</v>
      </c>
      <c r="H528">
        <v>0</v>
      </c>
      <c r="I528" t="b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 t="s">
        <v>5515</v>
      </c>
    </row>
    <row r="529" spans="1:15">
      <c r="A529">
        <v>1430004</v>
      </c>
      <c r="B529">
        <v>1</v>
      </c>
      <c r="C529" t="s">
        <v>2265</v>
      </c>
      <c r="D529">
        <v>0</v>
      </c>
      <c r="E529">
        <f t="shared" si="31"/>
        <v>2430004</v>
      </c>
      <c r="F529">
        <f t="shared" si="32"/>
        <v>3430004</v>
      </c>
      <c r="G529" t="s">
        <v>5543</v>
      </c>
      <c r="H529">
        <v>0</v>
      </c>
      <c r="I529" t="b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 t="s">
        <v>5515</v>
      </c>
    </row>
    <row r="530" spans="1:15">
      <c r="A530">
        <v>1430006</v>
      </c>
      <c r="B530">
        <v>1</v>
      </c>
      <c r="C530" t="s">
        <v>2265</v>
      </c>
      <c r="D530">
        <v>0</v>
      </c>
      <c r="E530">
        <f t="shared" si="31"/>
        <v>2430006</v>
      </c>
      <c r="F530">
        <f t="shared" si="32"/>
        <v>3430006</v>
      </c>
      <c r="G530" t="s">
        <v>5544</v>
      </c>
      <c r="H530">
        <v>0</v>
      </c>
      <c r="I530" t="b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 t="s">
        <v>5515</v>
      </c>
    </row>
    <row r="531" spans="1:15">
      <c r="A531">
        <v>1430009</v>
      </c>
      <c r="B531">
        <v>1</v>
      </c>
      <c r="C531" t="s">
        <v>2265</v>
      </c>
      <c r="D531">
        <v>0</v>
      </c>
      <c r="E531">
        <f t="shared" si="31"/>
        <v>2430009</v>
      </c>
      <c r="F531">
        <f t="shared" si="32"/>
        <v>3430009</v>
      </c>
      <c r="G531" t="s">
        <v>5519</v>
      </c>
      <c r="H531">
        <v>0</v>
      </c>
      <c r="I531" t="b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 t="s">
        <v>5515</v>
      </c>
    </row>
    <row r="532" spans="1:15">
      <c r="A532">
        <v>1430012</v>
      </c>
      <c r="B532">
        <v>1</v>
      </c>
      <c r="C532" t="s">
        <v>2265</v>
      </c>
      <c r="D532">
        <v>0</v>
      </c>
      <c r="E532">
        <f t="shared" si="31"/>
        <v>2430012</v>
      </c>
      <c r="F532">
        <f t="shared" si="32"/>
        <v>3430012</v>
      </c>
      <c r="G532" t="s">
        <v>5520</v>
      </c>
      <c r="H532">
        <v>0</v>
      </c>
      <c r="I532" t="b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 t="s">
        <v>5515</v>
      </c>
    </row>
    <row r="533" spans="1:15">
      <c r="A533">
        <v>1510002</v>
      </c>
      <c r="B533">
        <v>1</v>
      </c>
      <c r="C533" t="s">
        <v>2265</v>
      </c>
      <c r="D533">
        <v>0</v>
      </c>
      <c r="E533">
        <f t="shared" si="31"/>
        <v>2510002</v>
      </c>
      <c r="F533">
        <f t="shared" si="32"/>
        <v>3510002</v>
      </c>
      <c r="G533" t="s">
        <v>5521</v>
      </c>
      <c r="H533">
        <v>0</v>
      </c>
      <c r="I533" t="b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 t="s">
        <v>5516</v>
      </c>
    </row>
    <row r="534" spans="1:15">
      <c r="A534">
        <v>1510004</v>
      </c>
      <c r="B534">
        <v>1</v>
      </c>
      <c r="C534" t="s">
        <v>2265</v>
      </c>
      <c r="D534">
        <v>0</v>
      </c>
      <c r="E534">
        <f t="shared" si="31"/>
        <v>2510004</v>
      </c>
      <c r="F534">
        <f t="shared" si="32"/>
        <v>3510004</v>
      </c>
      <c r="G534" t="s">
        <v>5522</v>
      </c>
      <c r="H534">
        <v>0</v>
      </c>
      <c r="I534" t="b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 t="s">
        <v>5516</v>
      </c>
    </row>
    <row r="535" spans="1:15">
      <c r="A535">
        <v>1510006</v>
      </c>
      <c r="B535">
        <v>1</v>
      </c>
      <c r="C535" t="s">
        <v>2265</v>
      </c>
      <c r="D535">
        <v>0</v>
      </c>
      <c r="E535">
        <f t="shared" si="31"/>
        <v>2510006</v>
      </c>
      <c r="F535">
        <f t="shared" si="32"/>
        <v>3510006</v>
      </c>
      <c r="G535" t="s">
        <v>5523</v>
      </c>
      <c r="H535">
        <v>0</v>
      </c>
      <c r="I535" t="b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 t="s">
        <v>5516</v>
      </c>
    </row>
    <row r="536" spans="1:15">
      <c r="A536">
        <v>1510008</v>
      </c>
      <c r="B536">
        <v>1</v>
      </c>
      <c r="C536" t="s">
        <v>2265</v>
      </c>
      <c r="D536">
        <v>0</v>
      </c>
      <c r="E536">
        <f t="shared" si="31"/>
        <v>2510008</v>
      </c>
      <c r="F536">
        <f t="shared" si="32"/>
        <v>3510008</v>
      </c>
      <c r="G536" t="s">
        <v>5524</v>
      </c>
      <c r="H536">
        <v>0</v>
      </c>
      <c r="I536" t="b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 t="s">
        <v>5516</v>
      </c>
    </row>
    <row r="537" spans="1:15">
      <c r="A537">
        <v>1510010</v>
      </c>
      <c r="B537">
        <v>1</v>
      </c>
      <c r="C537" t="s">
        <v>2265</v>
      </c>
      <c r="D537">
        <v>0</v>
      </c>
      <c r="E537">
        <f t="shared" si="31"/>
        <v>2510010</v>
      </c>
      <c r="F537">
        <f t="shared" si="32"/>
        <v>3510010</v>
      </c>
      <c r="G537" t="s">
        <v>5525</v>
      </c>
      <c r="H537">
        <v>0</v>
      </c>
      <c r="I537" t="b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 t="s">
        <v>5516</v>
      </c>
    </row>
    <row r="538" spans="1:15">
      <c r="A538">
        <v>1520001</v>
      </c>
      <c r="B538">
        <v>1</v>
      </c>
      <c r="C538" t="s">
        <v>2265</v>
      </c>
      <c r="D538">
        <v>0</v>
      </c>
      <c r="E538">
        <f t="shared" si="31"/>
        <v>2520001</v>
      </c>
      <c r="F538">
        <f t="shared" si="32"/>
        <v>3520001</v>
      </c>
      <c r="G538" t="s">
        <v>5526</v>
      </c>
      <c r="H538">
        <v>0</v>
      </c>
      <c r="I538" t="b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 t="s">
        <v>5516</v>
      </c>
    </row>
    <row r="539" spans="1:15">
      <c r="A539">
        <v>1520002</v>
      </c>
      <c r="B539">
        <v>1</v>
      </c>
      <c r="C539" t="s">
        <v>2265</v>
      </c>
      <c r="D539">
        <v>0</v>
      </c>
      <c r="E539">
        <f t="shared" si="31"/>
        <v>2520002</v>
      </c>
      <c r="F539">
        <f t="shared" si="32"/>
        <v>3520002</v>
      </c>
      <c r="G539" t="s">
        <v>5527</v>
      </c>
      <c r="H539">
        <v>0</v>
      </c>
      <c r="I539" t="b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 t="s">
        <v>5516</v>
      </c>
    </row>
    <row r="540" spans="1:15">
      <c r="A540">
        <v>1520003</v>
      </c>
      <c r="B540">
        <v>1</v>
      </c>
      <c r="C540" t="s">
        <v>2265</v>
      </c>
      <c r="D540">
        <v>0</v>
      </c>
      <c r="E540">
        <f t="shared" si="31"/>
        <v>2520003</v>
      </c>
      <c r="F540">
        <f t="shared" si="32"/>
        <v>3520003</v>
      </c>
      <c r="G540" t="s">
        <v>5528</v>
      </c>
      <c r="H540">
        <v>0</v>
      </c>
      <c r="I540" t="b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 t="s">
        <v>5516</v>
      </c>
    </row>
    <row r="541" spans="1:15">
      <c r="A541">
        <v>1520004</v>
      </c>
      <c r="B541">
        <v>1</v>
      </c>
      <c r="C541" t="s">
        <v>2265</v>
      </c>
      <c r="D541">
        <v>0</v>
      </c>
      <c r="E541">
        <f t="shared" si="31"/>
        <v>2520004</v>
      </c>
      <c r="F541">
        <f t="shared" si="32"/>
        <v>3520004</v>
      </c>
      <c r="G541" t="s">
        <v>5529</v>
      </c>
      <c r="H541">
        <v>0</v>
      </c>
      <c r="I541" t="b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 t="s">
        <v>5516</v>
      </c>
    </row>
    <row r="542" spans="1:15">
      <c r="A542">
        <v>1520005</v>
      </c>
      <c r="B542">
        <v>1</v>
      </c>
      <c r="C542" t="s">
        <v>2265</v>
      </c>
      <c r="D542">
        <v>0</v>
      </c>
      <c r="E542">
        <f t="shared" si="31"/>
        <v>2520005</v>
      </c>
      <c r="F542">
        <f t="shared" si="32"/>
        <v>3520005</v>
      </c>
      <c r="G542" t="s">
        <v>5530</v>
      </c>
      <c r="H542">
        <v>0</v>
      </c>
      <c r="I542" t="b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 t="s">
        <v>5516</v>
      </c>
    </row>
    <row r="543" spans="1:15">
      <c r="A543">
        <v>1520007</v>
      </c>
      <c r="B543">
        <v>1</v>
      </c>
      <c r="C543" t="s">
        <v>2265</v>
      </c>
      <c r="D543">
        <v>0</v>
      </c>
      <c r="E543">
        <f t="shared" si="31"/>
        <v>2520007</v>
      </c>
      <c r="F543">
        <f t="shared" si="32"/>
        <v>3520007</v>
      </c>
      <c r="G543" t="s">
        <v>5531</v>
      </c>
      <c r="H543">
        <v>0</v>
      </c>
      <c r="I543" t="b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 t="s">
        <v>5516</v>
      </c>
    </row>
    <row r="544" spans="1:15">
      <c r="A544">
        <v>1520008</v>
      </c>
      <c r="B544">
        <v>1</v>
      </c>
      <c r="C544" t="s">
        <v>2265</v>
      </c>
      <c r="D544">
        <v>0</v>
      </c>
      <c r="E544">
        <f t="shared" si="31"/>
        <v>2520008</v>
      </c>
      <c r="F544">
        <f t="shared" si="32"/>
        <v>3520008</v>
      </c>
      <c r="G544" t="s">
        <v>5532</v>
      </c>
      <c r="H544">
        <v>0</v>
      </c>
      <c r="I544" t="b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 t="s">
        <v>5516</v>
      </c>
    </row>
    <row r="545" spans="1:15">
      <c r="A545">
        <v>1520010</v>
      </c>
      <c r="B545">
        <v>1</v>
      </c>
      <c r="C545" t="s">
        <v>2265</v>
      </c>
      <c r="D545">
        <v>0</v>
      </c>
      <c r="E545">
        <f t="shared" si="31"/>
        <v>2520010</v>
      </c>
      <c r="F545">
        <f t="shared" si="32"/>
        <v>3520010</v>
      </c>
      <c r="G545" t="s">
        <v>5533</v>
      </c>
      <c r="H545">
        <v>0</v>
      </c>
      <c r="I545" t="b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 t="s">
        <v>5516</v>
      </c>
    </row>
    <row r="546" spans="1:15">
      <c r="A546">
        <v>1520011</v>
      </c>
      <c r="B546">
        <v>1</v>
      </c>
      <c r="C546" t="s">
        <v>2265</v>
      </c>
      <c r="D546">
        <v>0</v>
      </c>
      <c r="E546">
        <f t="shared" si="31"/>
        <v>2520011</v>
      </c>
      <c r="F546">
        <f t="shared" si="32"/>
        <v>3520011</v>
      </c>
      <c r="G546" t="s">
        <v>5534</v>
      </c>
      <c r="H546">
        <v>0</v>
      </c>
      <c r="I546" t="b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 t="s">
        <v>5516</v>
      </c>
    </row>
    <row r="547" spans="1:15">
      <c r="A547">
        <v>1520012</v>
      </c>
      <c r="B547">
        <v>1</v>
      </c>
      <c r="C547" t="s">
        <v>2265</v>
      </c>
      <c r="D547">
        <v>0</v>
      </c>
      <c r="E547">
        <f t="shared" si="31"/>
        <v>2520012</v>
      </c>
      <c r="F547">
        <f t="shared" si="32"/>
        <v>3520012</v>
      </c>
      <c r="G547" t="s">
        <v>5535</v>
      </c>
      <c r="H547">
        <v>0</v>
      </c>
      <c r="I547" t="b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 t="s">
        <v>5516</v>
      </c>
    </row>
    <row r="548" spans="1:15">
      <c r="A548">
        <v>1530002</v>
      </c>
      <c r="B548">
        <v>1</v>
      </c>
      <c r="C548" t="s">
        <v>2265</v>
      </c>
      <c r="D548">
        <v>0</v>
      </c>
      <c r="E548">
        <f t="shared" si="31"/>
        <v>2530002</v>
      </c>
      <c r="F548">
        <f t="shared" si="32"/>
        <v>3530002</v>
      </c>
      <c r="G548" t="s">
        <v>5536</v>
      </c>
      <c r="H548">
        <v>0</v>
      </c>
      <c r="I548" t="b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 t="s">
        <v>5516</v>
      </c>
    </row>
    <row r="549" spans="1:15">
      <c r="A549">
        <v>1530005</v>
      </c>
      <c r="B549">
        <v>1</v>
      </c>
      <c r="C549" t="s">
        <v>2265</v>
      </c>
      <c r="D549">
        <v>0</v>
      </c>
      <c r="E549">
        <f t="shared" si="31"/>
        <v>2530005</v>
      </c>
      <c r="F549">
        <f t="shared" si="32"/>
        <v>3530005</v>
      </c>
      <c r="G549" t="s">
        <v>5537</v>
      </c>
      <c r="H549">
        <v>0</v>
      </c>
      <c r="I549" t="b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 t="s">
        <v>5516</v>
      </c>
    </row>
    <row r="550" spans="1:15">
      <c r="A550">
        <v>1530006</v>
      </c>
      <c r="B550">
        <v>1</v>
      </c>
      <c r="C550" t="s">
        <v>2265</v>
      </c>
      <c r="D550">
        <v>0</v>
      </c>
      <c r="E550">
        <f t="shared" si="31"/>
        <v>2530006</v>
      </c>
      <c r="F550">
        <f t="shared" si="32"/>
        <v>3530006</v>
      </c>
      <c r="G550" t="s">
        <v>5538</v>
      </c>
      <c r="H550">
        <v>0</v>
      </c>
      <c r="I550" t="b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 t="s">
        <v>5516</v>
      </c>
    </row>
    <row r="551" spans="1:15">
      <c r="A551">
        <v>1530008</v>
      </c>
      <c r="B551">
        <v>1</v>
      </c>
      <c r="C551" t="s">
        <v>2265</v>
      </c>
      <c r="D551">
        <v>0</v>
      </c>
      <c r="E551">
        <f t="shared" si="31"/>
        <v>2530008</v>
      </c>
      <c r="F551">
        <f t="shared" si="32"/>
        <v>3530008</v>
      </c>
      <c r="G551" t="s">
        <v>5539</v>
      </c>
      <c r="H551">
        <v>0</v>
      </c>
      <c r="I551" t="b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 t="s">
        <v>5516</v>
      </c>
    </row>
    <row r="552" spans="1:15">
      <c r="A552">
        <v>1530011</v>
      </c>
      <c r="B552">
        <v>1</v>
      </c>
      <c r="C552" t="s">
        <v>2265</v>
      </c>
      <c r="D552">
        <v>0</v>
      </c>
      <c r="E552">
        <f t="shared" si="31"/>
        <v>2530011</v>
      </c>
      <c r="F552">
        <f t="shared" si="32"/>
        <v>3530011</v>
      </c>
      <c r="G552" t="s">
        <v>5540</v>
      </c>
      <c r="H552">
        <v>0</v>
      </c>
      <c r="I552" t="b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 t="s">
        <v>5516</v>
      </c>
    </row>
    <row r="553" spans="1:15">
      <c r="A553">
        <v>1610002</v>
      </c>
      <c r="B553">
        <v>1</v>
      </c>
      <c r="C553" t="s">
        <v>2265</v>
      </c>
      <c r="D553">
        <v>0</v>
      </c>
      <c r="E553">
        <f t="shared" si="31"/>
        <v>2610002</v>
      </c>
      <c r="F553">
        <f t="shared" si="32"/>
        <v>3610002</v>
      </c>
      <c r="G553" t="s">
        <v>5541</v>
      </c>
      <c r="H553">
        <v>0</v>
      </c>
      <c r="I553" t="b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 t="s">
        <v>5517</v>
      </c>
    </row>
    <row r="554" spans="1:15">
      <c r="A554">
        <v>1610004</v>
      </c>
      <c r="B554">
        <v>1</v>
      </c>
      <c r="C554" t="s">
        <v>2265</v>
      </c>
      <c r="D554">
        <v>0</v>
      </c>
      <c r="E554">
        <f t="shared" si="31"/>
        <v>2610004</v>
      </c>
      <c r="F554">
        <f t="shared" si="32"/>
        <v>3610004</v>
      </c>
      <c r="G554" t="s">
        <v>5542</v>
      </c>
      <c r="H554">
        <v>0</v>
      </c>
      <c r="I554" t="b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 t="s">
        <v>5517</v>
      </c>
    </row>
    <row r="555" spans="1:15">
      <c r="A555">
        <v>1610006</v>
      </c>
      <c r="B555">
        <v>1</v>
      </c>
      <c r="C555" t="s">
        <v>2265</v>
      </c>
      <c r="D555">
        <v>0</v>
      </c>
      <c r="E555">
        <f t="shared" si="31"/>
        <v>2610006</v>
      </c>
      <c r="F555">
        <f t="shared" si="32"/>
        <v>3610006</v>
      </c>
      <c r="G555" t="s">
        <v>5543</v>
      </c>
      <c r="H555">
        <v>0</v>
      </c>
      <c r="I555" t="b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 t="s">
        <v>5517</v>
      </c>
    </row>
    <row r="556" spans="1:15">
      <c r="A556">
        <v>1610008</v>
      </c>
      <c r="B556">
        <v>1</v>
      </c>
      <c r="C556" t="s">
        <v>2265</v>
      </c>
      <c r="D556">
        <v>0</v>
      </c>
      <c r="E556">
        <f t="shared" si="31"/>
        <v>2610008</v>
      </c>
      <c r="F556">
        <f t="shared" si="32"/>
        <v>3610008</v>
      </c>
      <c r="G556" t="s">
        <v>5544</v>
      </c>
      <c r="H556">
        <v>0</v>
      </c>
      <c r="I556" t="b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 t="s">
        <v>5517</v>
      </c>
    </row>
    <row r="557" spans="1:15">
      <c r="A557">
        <v>1610010</v>
      </c>
      <c r="B557">
        <v>1</v>
      </c>
      <c r="C557" t="s">
        <v>2265</v>
      </c>
      <c r="D557">
        <v>0</v>
      </c>
      <c r="E557">
        <f t="shared" si="31"/>
        <v>2610010</v>
      </c>
      <c r="F557">
        <f t="shared" si="32"/>
        <v>3610010</v>
      </c>
      <c r="G557" t="s">
        <v>5519</v>
      </c>
      <c r="H557">
        <v>0</v>
      </c>
      <c r="I557" t="b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 t="s">
        <v>5517</v>
      </c>
    </row>
    <row r="558" spans="1:15">
      <c r="A558">
        <v>1620001</v>
      </c>
      <c r="B558">
        <v>1</v>
      </c>
      <c r="C558" t="s">
        <v>2265</v>
      </c>
      <c r="D558">
        <v>0</v>
      </c>
      <c r="E558">
        <f t="shared" si="31"/>
        <v>2620001</v>
      </c>
      <c r="F558">
        <f t="shared" si="32"/>
        <v>3620001</v>
      </c>
      <c r="G558" t="s">
        <v>5520</v>
      </c>
      <c r="H558">
        <v>0</v>
      </c>
      <c r="I558" t="b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 t="s">
        <v>5517</v>
      </c>
    </row>
    <row r="559" spans="1:15">
      <c r="A559">
        <v>1620002</v>
      </c>
      <c r="B559">
        <v>1</v>
      </c>
      <c r="C559" t="s">
        <v>2265</v>
      </c>
      <c r="D559">
        <v>0</v>
      </c>
      <c r="E559">
        <f t="shared" si="31"/>
        <v>2620002</v>
      </c>
      <c r="F559">
        <f t="shared" si="32"/>
        <v>3620002</v>
      </c>
      <c r="G559" t="s">
        <v>5521</v>
      </c>
      <c r="H559">
        <v>0</v>
      </c>
      <c r="I559" t="b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 t="s">
        <v>5517</v>
      </c>
    </row>
    <row r="560" spans="1:15">
      <c r="A560">
        <v>1620003</v>
      </c>
      <c r="B560">
        <v>1</v>
      </c>
      <c r="C560" t="s">
        <v>2265</v>
      </c>
      <c r="D560">
        <v>0</v>
      </c>
      <c r="E560">
        <f t="shared" si="31"/>
        <v>2620003</v>
      </c>
      <c r="F560">
        <f t="shared" si="32"/>
        <v>3620003</v>
      </c>
      <c r="G560" t="s">
        <v>5522</v>
      </c>
      <c r="H560">
        <v>0</v>
      </c>
      <c r="I560" t="b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 t="s">
        <v>5517</v>
      </c>
    </row>
    <row r="561" spans="1:15">
      <c r="A561">
        <v>1620004</v>
      </c>
      <c r="B561">
        <v>1</v>
      </c>
      <c r="C561" t="s">
        <v>2265</v>
      </c>
      <c r="D561">
        <v>0</v>
      </c>
      <c r="E561">
        <f t="shared" si="31"/>
        <v>2620004</v>
      </c>
      <c r="F561">
        <f t="shared" si="32"/>
        <v>3620004</v>
      </c>
      <c r="G561" t="s">
        <v>5523</v>
      </c>
      <c r="H561">
        <v>0</v>
      </c>
      <c r="I561" t="b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 t="s">
        <v>5517</v>
      </c>
    </row>
    <row r="562" spans="1:15">
      <c r="A562">
        <v>1620005</v>
      </c>
      <c r="B562">
        <v>1</v>
      </c>
      <c r="C562" t="s">
        <v>2265</v>
      </c>
      <c r="D562">
        <v>0</v>
      </c>
      <c r="E562">
        <f t="shared" si="31"/>
        <v>2620005</v>
      </c>
      <c r="F562">
        <f t="shared" si="32"/>
        <v>3620005</v>
      </c>
      <c r="G562" t="s">
        <v>5524</v>
      </c>
      <c r="H562">
        <v>0</v>
      </c>
      <c r="I562" t="b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 t="s">
        <v>5517</v>
      </c>
    </row>
    <row r="563" spans="1:15">
      <c r="A563">
        <v>1620007</v>
      </c>
      <c r="B563">
        <v>1</v>
      </c>
      <c r="C563" t="s">
        <v>2265</v>
      </c>
      <c r="D563">
        <v>0</v>
      </c>
      <c r="E563">
        <f t="shared" si="31"/>
        <v>2620007</v>
      </c>
      <c r="F563">
        <f t="shared" si="32"/>
        <v>3620007</v>
      </c>
      <c r="G563" t="s">
        <v>5525</v>
      </c>
      <c r="H563">
        <v>0</v>
      </c>
      <c r="I563" t="b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 t="s">
        <v>5517</v>
      </c>
    </row>
    <row r="564" spans="1:15">
      <c r="A564">
        <v>1620009</v>
      </c>
      <c r="B564">
        <v>1</v>
      </c>
      <c r="C564" t="s">
        <v>2265</v>
      </c>
      <c r="D564">
        <v>0</v>
      </c>
      <c r="E564">
        <f t="shared" si="31"/>
        <v>2620009</v>
      </c>
      <c r="F564">
        <f t="shared" si="32"/>
        <v>3620009</v>
      </c>
      <c r="G564" t="s">
        <v>5526</v>
      </c>
      <c r="H564">
        <v>0</v>
      </c>
      <c r="I564" t="b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 t="s">
        <v>5517</v>
      </c>
    </row>
    <row r="565" spans="1:15">
      <c r="A565">
        <v>1620010</v>
      </c>
      <c r="B565">
        <v>1</v>
      </c>
      <c r="C565" t="s">
        <v>2265</v>
      </c>
      <c r="D565">
        <v>0</v>
      </c>
      <c r="E565">
        <f t="shared" si="31"/>
        <v>2620010</v>
      </c>
      <c r="F565">
        <f t="shared" si="32"/>
        <v>3620010</v>
      </c>
      <c r="G565" t="s">
        <v>5527</v>
      </c>
      <c r="H565">
        <v>0</v>
      </c>
      <c r="I565" t="b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 t="s">
        <v>5517</v>
      </c>
    </row>
    <row r="566" spans="1:15">
      <c r="A566">
        <v>1620012</v>
      </c>
      <c r="B566">
        <v>1</v>
      </c>
      <c r="C566" t="s">
        <v>2265</v>
      </c>
      <c r="D566">
        <v>0</v>
      </c>
      <c r="E566">
        <f t="shared" si="31"/>
        <v>2620012</v>
      </c>
      <c r="F566">
        <f t="shared" si="32"/>
        <v>3620012</v>
      </c>
      <c r="G566" t="s">
        <v>5528</v>
      </c>
      <c r="H566">
        <v>0</v>
      </c>
      <c r="I566" t="b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 t="s">
        <v>5517</v>
      </c>
    </row>
    <row r="567" spans="1:15">
      <c r="A567">
        <v>1630002</v>
      </c>
      <c r="B567">
        <v>1</v>
      </c>
      <c r="C567" t="s">
        <v>2265</v>
      </c>
      <c r="D567">
        <v>0</v>
      </c>
      <c r="E567">
        <f t="shared" si="31"/>
        <v>2630002</v>
      </c>
      <c r="F567">
        <f t="shared" si="32"/>
        <v>3630002</v>
      </c>
      <c r="G567" t="s">
        <v>5529</v>
      </c>
      <c r="H567">
        <v>0</v>
      </c>
      <c r="I567" t="b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 t="s">
        <v>5517</v>
      </c>
    </row>
    <row r="568" spans="1:15">
      <c r="A568">
        <v>1630004</v>
      </c>
      <c r="B568">
        <v>1</v>
      </c>
      <c r="C568" t="s">
        <v>2265</v>
      </c>
      <c r="D568">
        <v>0</v>
      </c>
      <c r="E568">
        <f t="shared" si="31"/>
        <v>2630004</v>
      </c>
      <c r="F568">
        <f t="shared" si="32"/>
        <v>3630004</v>
      </c>
      <c r="G568" t="s">
        <v>5530</v>
      </c>
      <c r="H568">
        <v>0</v>
      </c>
      <c r="I568" t="b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 t="s">
        <v>5517</v>
      </c>
    </row>
    <row r="569" spans="1:15">
      <c r="A569">
        <v>1630005</v>
      </c>
      <c r="B569">
        <v>1</v>
      </c>
      <c r="C569" t="s">
        <v>2265</v>
      </c>
      <c r="D569">
        <v>0</v>
      </c>
      <c r="E569">
        <f t="shared" si="31"/>
        <v>2630005</v>
      </c>
      <c r="F569">
        <f t="shared" si="32"/>
        <v>3630005</v>
      </c>
      <c r="G569" t="s">
        <v>5531</v>
      </c>
      <c r="H569">
        <v>0</v>
      </c>
      <c r="I569" t="b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 t="s">
        <v>5517</v>
      </c>
    </row>
    <row r="570" spans="1:15">
      <c r="A570">
        <v>1630007</v>
      </c>
      <c r="B570">
        <v>1</v>
      </c>
      <c r="C570" t="s">
        <v>2265</v>
      </c>
      <c r="D570">
        <v>0</v>
      </c>
      <c r="E570">
        <f t="shared" si="31"/>
        <v>2630007</v>
      </c>
      <c r="F570">
        <f t="shared" si="32"/>
        <v>3630007</v>
      </c>
      <c r="G570" t="s">
        <v>5532</v>
      </c>
      <c r="H570">
        <v>0</v>
      </c>
      <c r="I570" t="b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 t="s">
        <v>5517</v>
      </c>
    </row>
    <row r="571" spans="1:15">
      <c r="A571">
        <v>1630009</v>
      </c>
      <c r="B571">
        <v>1</v>
      </c>
      <c r="C571" t="s">
        <v>2265</v>
      </c>
      <c r="D571">
        <v>0</v>
      </c>
      <c r="E571">
        <f t="shared" si="31"/>
        <v>2630009</v>
      </c>
      <c r="F571">
        <f t="shared" si="32"/>
        <v>3630009</v>
      </c>
      <c r="G571" t="s">
        <v>5533</v>
      </c>
      <c r="H571">
        <v>0</v>
      </c>
      <c r="I571" t="b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 t="s">
        <v>5517</v>
      </c>
    </row>
    <row r="572" spans="1:15">
      <c r="A572">
        <v>1630011</v>
      </c>
      <c r="B572">
        <v>1</v>
      </c>
      <c r="C572" t="s">
        <v>2265</v>
      </c>
      <c r="D572">
        <v>0</v>
      </c>
      <c r="E572">
        <f t="shared" si="31"/>
        <v>2630011</v>
      </c>
      <c r="F572">
        <f t="shared" si="32"/>
        <v>3630011</v>
      </c>
      <c r="G572" t="s">
        <v>5534</v>
      </c>
      <c r="H572">
        <v>0</v>
      </c>
      <c r="I572" t="b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 t="s">
        <v>5517</v>
      </c>
    </row>
    <row r="573" spans="1:15">
      <c r="A573">
        <v>800001</v>
      </c>
      <c r="B573">
        <v>6</v>
      </c>
      <c r="C573" t="s">
        <v>2108</v>
      </c>
      <c r="D573">
        <v>0</v>
      </c>
      <c r="E573">
        <v>400001</v>
      </c>
      <c r="F573">
        <v>410001</v>
      </c>
      <c r="G573" t="s">
        <v>2261</v>
      </c>
      <c r="H573">
        <v>1</v>
      </c>
      <c r="I573" t="b">
        <v>0</v>
      </c>
      <c r="J573">
        <v>0</v>
      </c>
      <c r="K573">
        <v>0</v>
      </c>
      <c r="L573">
        <v>0</v>
      </c>
      <c r="M573">
        <v>0</v>
      </c>
      <c r="N573">
        <v>0</v>
      </c>
    </row>
    <row r="574" spans="1:15">
      <c r="A574">
        <v>800002</v>
      </c>
      <c r="B574">
        <v>6</v>
      </c>
      <c r="C574" t="s">
        <v>2108</v>
      </c>
      <c r="D574">
        <v>0</v>
      </c>
      <c r="E574">
        <v>400002</v>
      </c>
      <c r="F574">
        <v>410002</v>
      </c>
      <c r="G574" t="s">
        <v>2223</v>
      </c>
      <c r="H574">
        <v>2</v>
      </c>
      <c r="I574" t="b">
        <v>0</v>
      </c>
      <c r="J574">
        <v>0</v>
      </c>
      <c r="K574">
        <v>0</v>
      </c>
      <c r="L574">
        <v>0</v>
      </c>
      <c r="M574">
        <v>0</v>
      </c>
      <c r="N574">
        <v>0</v>
      </c>
    </row>
    <row r="575" spans="1:15">
      <c r="A575">
        <v>800003</v>
      </c>
      <c r="B575">
        <v>6</v>
      </c>
      <c r="C575" t="s">
        <v>2108</v>
      </c>
      <c r="D575">
        <v>0</v>
      </c>
      <c r="E575">
        <v>400003</v>
      </c>
      <c r="F575">
        <v>410003</v>
      </c>
      <c r="G575" t="s">
        <v>2224</v>
      </c>
      <c r="H575">
        <v>3</v>
      </c>
      <c r="I575" t="b">
        <v>0</v>
      </c>
      <c r="J575">
        <v>0</v>
      </c>
      <c r="K575">
        <v>0</v>
      </c>
      <c r="L575">
        <v>0</v>
      </c>
      <c r="M575">
        <v>0</v>
      </c>
      <c r="N575">
        <v>0</v>
      </c>
    </row>
    <row r="576" spans="1:15">
      <c r="A576">
        <v>800004</v>
      </c>
      <c r="B576">
        <v>6</v>
      </c>
      <c r="C576" t="s">
        <v>2108</v>
      </c>
      <c r="D576">
        <v>0</v>
      </c>
      <c r="E576">
        <v>400004</v>
      </c>
      <c r="F576">
        <v>410004</v>
      </c>
      <c r="G576" t="s">
        <v>2225</v>
      </c>
      <c r="H576">
        <v>4</v>
      </c>
      <c r="I576" t="b">
        <v>0</v>
      </c>
      <c r="J576">
        <v>0</v>
      </c>
      <c r="K576">
        <v>0</v>
      </c>
      <c r="L576">
        <v>0</v>
      </c>
      <c r="M576">
        <v>0</v>
      </c>
      <c r="N576">
        <v>0</v>
      </c>
    </row>
    <row r="577" spans="1:14">
      <c r="A577">
        <v>800005</v>
      </c>
      <c r="B577">
        <v>7</v>
      </c>
      <c r="C577" t="s">
        <v>2108</v>
      </c>
      <c r="D577">
        <v>0</v>
      </c>
      <c r="E577">
        <v>400005</v>
      </c>
      <c r="F577">
        <v>410005</v>
      </c>
      <c r="G577" t="s">
        <v>2226</v>
      </c>
      <c r="H577">
        <v>5</v>
      </c>
      <c r="I577" t="b">
        <v>0</v>
      </c>
      <c r="J577">
        <v>0</v>
      </c>
      <c r="K577">
        <v>0</v>
      </c>
      <c r="L577">
        <v>0</v>
      </c>
      <c r="M577">
        <v>0</v>
      </c>
      <c r="N577">
        <v>0</v>
      </c>
    </row>
    <row r="578" spans="1:14">
      <c r="A578">
        <v>800006</v>
      </c>
      <c r="B578">
        <v>7</v>
      </c>
      <c r="C578" t="s">
        <v>2108</v>
      </c>
      <c r="D578">
        <v>0</v>
      </c>
      <c r="E578">
        <v>400006</v>
      </c>
      <c r="F578">
        <v>410006</v>
      </c>
      <c r="G578" t="s">
        <v>2227</v>
      </c>
      <c r="H578">
        <v>6</v>
      </c>
      <c r="I578" t="b">
        <v>0</v>
      </c>
      <c r="J578">
        <v>0</v>
      </c>
      <c r="K578">
        <v>0</v>
      </c>
      <c r="L578">
        <v>0</v>
      </c>
      <c r="M578">
        <v>0</v>
      </c>
      <c r="N578">
        <v>0</v>
      </c>
    </row>
    <row r="579" spans="1:14">
      <c r="A579">
        <v>800007</v>
      </c>
      <c r="B579">
        <v>7</v>
      </c>
      <c r="C579" t="s">
        <v>2108</v>
      </c>
      <c r="D579">
        <v>0</v>
      </c>
      <c r="E579">
        <v>400007</v>
      </c>
      <c r="F579">
        <v>410007</v>
      </c>
      <c r="G579" t="s">
        <v>2228</v>
      </c>
      <c r="H579">
        <v>7</v>
      </c>
      <c r="I579" t="b">
        <v>0</v>
      </c>
      <c r="J579">
        <v>0</v>
      </c>
      <c r="K579">
        <v>0</v>
      </c>
      <c r="L579">
        <v>0</v>
      </c>
      <c r="M579">
        <v>0</v>
      </c>
      <c r="N579">
        <v>0</v>
      </c>
    </row>
    <row r="580" spans="1:14">
      <c r="A580">
        <v>800008</v>
      </c>
      <c r="B580">
        <v>7</v>
      </c>
      <c r="C580" t="s">
        <v>2108</v>
      </c>
      <c r="D580">
        <v>0</v>
      </c>
      <c r="E580">
        <v>400008</v>
      </c>
      <c r="F580">
        <v>410008</v>
      </c>
      <c r="G580" t="s">
        <v>2229</v>
      </c>
      <c r="H580">
        <v>8</v>
      </c>
      <c r="I580" t="b">
        <v>0</v>
      </c>
      <c r="J580">
        <v>0</v>
      </c>
      <c r="K580">
        <v>0</v>
      </c>
      <c r="L580">
        <v>0</v>
      </c>
      <c r="M580">
        <v>0</v>
      </c>
      <c r="N580">
        <v>0</v>
      </c>
    </row>
    <row r="581" spans="1:14">
      <c r="A581">
        <v>800009</v>
      </c>
      <c r="B581">
        <v>8</v>
      </c>
      <c r="C581" t="s">
        <v>2108</v>
      </c>
      <c r="D581">
        <v>0</v>
      </c>
      <c r="E581">
        <v>400009</v>
      </c>
      <c r="F581">
        <v>410009</v>
      </c>
      <c r="G581" t="s">
        <v>2230</v>
      </c>
      <c r="H581">
        <v>9</v>
      </c>
      <c r="I581" t="b">
        <v>0</v>
      </c>
      <c r="J581">
        <v>0</v>
      </c>
      <c r="K581">
        <v>0</v>
      </c>
      <c r="L581">
        <v>0</v>
      </c>
      <c r="M581">
        <v>0</v>
      </c>
      <c r="N581">
        <v>0</v>
      </c>
    </row>
    <row r="582" spans="1:14">
      <c r="A582">
        <v>800010</v>
      </c>
      <c r="B582">
        <v>8</v>
      </c>
      <c r="C582" t="s">
        <v>2108</v>
      </c>
      <c r="D582">
        <v>0</v>
      </c>
      <c r="E582">
        <v>400010</v>
      </c>
      <c r="F582">
        <v>410010</v>
      </c>
      <c r="G582" t="s">
        <v>2231</v>
      </c>
      <c r="H582">
        <v>10</v>
      </c>
      <c r="I582" t="b">
        <v>0</v>
      </c>
      <c r="J582">
        <v>0</v>
      </c>
      <c r="K582">
        <v>0</v>
      </c>
      <c r="L582">
        <v>0</v>
      </c>
      <c r="M582">
        <v>0</v>
      </c>
      <c r="N582">
        <v>0</v>
      </c>
    </row>
    <row r="583" spans="1:14">
      <c r="A583">
        <v>800011</v>
      </c>
      <c r="B583">
        <v>8</v>
      </c>
      <c r="C583" t="s">
        <v>2108</v>
      </c>
      <c r="D583">
        <v>0</v>
      </c>
      <c r="E583">
        <v>400011</v>
      </c>
      <c r="F583">
        <v>410011</v>
      </c>
      <c r="G583" t="s">
        <v>2232</v>
      </c>
      <c r="H583">
        <v>11</v>
      </c>
      <c r="I583" t="b">
        <v>0</v>
      </c>
      <c r="J583">
        <v>0</v>
      </c>
      <c r="K583">
        <v>0</v>
      </c>
      <c r="L583">
        <v>0</v>
      </c>
      <c r="M583">
        <v>0</v>
      </c>
      <c r="N583">
        <v>0</v>
      </c>
    </row>
    <row r="584" spans="1:14">
      <c r="A584">
        <v>800012</v>
      </c>
      <c r="B584">
        <v>9</v>
      </c>
      <c r="C584" t="s">
        <v>2108</v>
      </c>
      <c r="D584">
        <v>0</v>
      </c>
      <c r="E584">
        <v>400012</v>
      </c>
      <c r="F584">
        <v>410012</v>
      </c>
      <c r="G584" t="s">
        <v>2233</v>
      </c>
      <c r="H584">
        <v>12</v>
      </c>
      <c r="I584" t="b">
        <v>0</v>
      </c>
      <c r="J584">
        <v>0</v>
      </c>
      <c r="K584">
        <v>0</v>
      </c>
      <c r="L584">
        <v>0</v>
      </c>
      <c r="M584">
        <v>0</v>
      </c>
      <c r="N584">
        <v>0</v>
      </c>
    </row>
    <row r="585" spans="1:14">
      <c r="A585">
        <v>800013</v>
      </c>
      <c r="B585">
        <v>9</v>
      </c>
      <c r="C585" t="s">
        <v>2108</v>
      </c>
      <c r="D585">
        <v>0</v>
      </c>
      <c r="E585">
        <v>400013</v>
      </c>
      <c r="F585">
        <v>410013</v>
      </c>
      <c r="G585" t="s">
        <v>2234</v>
      </c>
      <c r="H585">
        <v>13</v>
      </c>
      <c r="I585" t="b">
        <v>0</v>
      </c>
      <c r="J585">
        <v>0</v>
      </c>
      <c r="K585">
        <v>0</v>
      </c>
      <c r="L585">
        <v>0</v>
      </c>
      <c r="M585">
        <v>0</v>
      </c>
      <c r="N585">
        <v>0</v>
      </c>
    </row>
    <row r="586" spans="1:14">
      <c r="A586">
        <v>800014</v>
      </c>
      <c r="B586">
        <v>9</v>
      </c>
      <c r="C586" t="s">
        <v>2108</v>
      </c>
      <c r="D586">
        <v>0</v>
      </c>
      <c r="E586">
        <v>400014</v>
      </c>
      <c r="F586">
        <v>410014</v>
      </c>
      <c r="G586" t="s">
        <v>2235</v>
      </c>
      <c r="H586">
        <v>14</v>
      </c>
      <c r="I586" t="b">
        <v>0</v>
      </c>
      <c r="J586">
        <v>0</v>
      </c>
      <c r="K586">
        <v>0</v>
      </c>
      <c r="L586">
        <v>0</v>
      </c>
      <c r="M586">
        <v>0</v>
      </c>
      <c r="N586">
        <v>0</v>
      </c>
    </row>
    <row r="587" spans="1:14">
      <c r="A587">
        <v>2000001</v>
      </c>
      <c r="B587">
        <v>1</v>
      </c>
      <c r="C587" t="s">
        <v>0</v>
      </c>
      <c r="D587">
        <v>10</v>
      </c>
      <c r="E587">
        <v>2000001</v>
      </c>
      <c r="F587">
        <v>0</v>
      </c>
      <c r="G587" t="s">
        <v>2263</v>
      </c>
      <c r="H587">
        <v>0</v>
      </c>
      <c r="I587" t="b">
        <v>1</v>
      </c>
      <c r="J587">
        <v>0</v>
      </c>
      <c r="K587">
        <v>0</v>
      </c>
      <c r="L587">
        <v>0</v>
      </c>
      <c r="M587">
        <v>0</v>
      </c>
      <c r="N587">
        <v>0</v>
      </c>
    </row>
    <row r="588" spans="1:14">
      <c r="A588">
        <v>2000002</v>
      </c>
      <c r="B588">
        <v>2</v>
      </c>
      <c r="C588" t="s">
        <v>0</v>
      </c>
      <c r="D588">
        <v>30</v>
      </c>
      <c r="E588">
        <v>2000002</v>
      </c>
      <c r="F588">
        <v>0</v>
      </c>
      <c r="G588" t="s">
        <v>2237</v>
      </c>
      <c r="H588">
        <v>0</v>
      </c>
      <c r="I588" t="b">
        <v>1</v>
      </c>
      <c r="J588">
        <v>0</v>
      </c>
      <c r="K588">
        <v>0</v>
      </c>
      <c r="L588">
        <v>0</v>
      </c>
      <c r="M588">
        <v>0</v>
      </c>
      <c r="N588">
        <v>0</v>
      </c>
    </row>
    <row r="589" spans="1:14">
      <c r="A589">
        <v>2000003</v>
      </c>
      <c r="B589">
        <v>3</v>
      </c>
      <c r="C589" t="s">
        <v>0</v>
      </c>
      <c r="D589">
        <v>50</v>
      </c>
      <c r="E589">
        <v>2000003</v>
      </c>
      <c r="F589">
        <v>0</v>
      </c>
      <c r="G589" t="s">
        <v>2238</v>
      </c>
      <c r="H589">
        <v>0</v>
      </c>
      <c r="I589" t="b">
        <v>1</v>
      </c>
      <c r="J589">
        <v>0</v>
      </c>
      <c r="K589">
        <v>0</v>
      </c>
      <c r="L589">
        <v>0</v>
      </c>
      <c r="M589">
        <v>0</v>
      </c>
      <c r="N589">
        <v>0</v>
      </c>
    </row>
    <row r="590" spans="1:14">
      <c r="A590">
        <v>2000004</v>
      </c>
      <c r="B590">
        <v>4</v>
      </c>
      <c r="C590" t="s">
        <v>0</v>
      </c>
      <c r="D590">
        <v>70</v>
      </c>
      <c r="E590">
        <v>2000004</v>
      </c>
      <c r="F590">
        <v>0</v>
      </c>
      <c r="G590" t="s">
        <v>2239</v>
      </c>
      <c r="H590">
        <v>0</v>
      </c>
      <c r="I590" t="b">
        <v>1</v>
      </c>
      <c r="J590">
        <v>0</v>
      </c>
      <c r="K590">
        <v>0</v>
      </c>
      <c r="L590">
        <v>0</v>
      </c>
      <c r="M590">
        <v>0</v>
      </c>
      <c r="N590">
        <v>0</v>
      </c>
    </row>
    <row r="591" spans="1:14">
      <c r="A591">
        <v>2000005</v>
      </c>
      <c r="B591">
        <v>5</v>
      </c>
      <c r="C591" t="s">
        <v>0</v>
      </c>
      <c r="D591">
        <v>90</v>
      </c>
      <c r="E591">
        <v>2000005</v>
      </c>
      <c r="F591">
        <v>0</v>
      </c>
      <c r="G591" t="s">
        <v>2240</v>
      </c>
      <c r="H591">
        <v>0</v>
      </c>
      <c r="I591" t="b">
        <v>1</v>
      </c>
      <c r="J591">
        <v>0</v>
      </c>
      <c r="K591">
        <v>0</v>
      </c>
      <c r="L591">
        <v>0</v>
      </c>
      <c r="M591">
        <v>0</v>
      </c>
      <c r="N591">
        <v>0</v>
      </c>
    </row>
    <row r="592" spans="1:14">
      <c r="A592">
        <v>2000006</v>
      </c>
      <c r="B592">
        <v>6</v>
      </c>
      <c r="C592" t="s">
        <v>0</v>
      </c>
      <c r="D592">
        <v>110</v>
      </c>
      <c r="E592">
        <v>2000006</v>
      </c>
      <c r="F592">
        <v>0</v>
      </c>
      <c r="G592" t="s">
        <v>2241</v>
      </c>
      <c r="H592">
        <v>0</v>
      </c>
      <c r="I592" t="b">
        <v>1</v>
      </c>
      <c r="J592">
        <v>0</v>
      </c>
      <c r="K592">
        <v>0</v>
      </c>
      <c r="L592">
        <v>0</v>
      </c>
      <c r="M592">
        <v>0</v>
      </c>
      <c r="N592">
        <v>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dimension ref="A1:N265"/>
  <sheetViews>
    <sheetView topLeftCell="C1" zoomScale="85" zoomScaleNormal="85" workbookViewId="0">
      <selection activeCell="D247" sqref="D247:D248"/>
    </sheetView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2698</v>
      </c>
      <c r="B1" s="9" t="s">
        <v>2713</v>
      </c>
      <c r="C1" s="9" t="s">
        <v>2714</v>
      </c>
      <c r="D1" s="9" t="s">
        <v>2693</v>
      </c>
      <c r="E1" s="9" t="s">
        <v>5146</v>
      </c>
      <c r="F1" s="9" t="s">
        <v>2699</v>
      </c>
      <c r="G1" s="9" t="s">
        <v>2700</v>
      </c>
      <c r="H1" s="9" t="s">
        <v>2701</v>
      </c>
      <c r="I1" s="9" t="s">
        <v>2702</v>
      </c>
      <c r="J1" s="9" t="s">
        <v>2703</v>
      </c>
      <c r="K1" s="9" t="s">
        <v>2704</v>
      </c>
      <c r="L1" s="9" t="s">
        <v>2705</v>
      </c>
      <c r="M1" s="9" t="s">
        <v>2706</v>
      </c>
    </row>
    <row r="2" spans="1:14">
      <c r="A2" s="37" t="s">
        <v>4481</v>
      </c>
      <c r="B2" s="37" t="s">
        <v>4482</v>
      </c>
      <c r="C2" s="37" t="s">
        <v>4483</v>
      </c>
      <c r="D2" s="37" t="s">
        <v>4484</v>
      </c>
      <c r="E2" s="37" t="s">
        <v>4471</v>
      </c>
      <c r="F2" s="37" t="s">
        <v>4485</v>
      </c>
      <c r="G2" s="37" t="s">
        <v>4486</v>
      </c>
      <c r="H2" s="37" t="s">
        <v>4487</v>
      </c>
      <c r="I2" s="37" t="s">
        <v>4488</v>
      </c>
      <c r="J2" s="37" t="s">
        <v>4489</v>
      </c>
      <c r="K2" s="37" t="s">
        <v>4490</v>
      </c>
      <c r="L2" s="37" t="s">
        <v>4491</v>
      </c>
      <c r="M2" s="37" t="s">
        <v>4492</v>
      </c>
    </row>
    <row r="3" spans="1:14">
      <c r="A3">
        <v>10101001</v>
      </c>
      <c r="C3" t="s">
        <v>2707</v>
      </c>
      <c r="D3" t="s">
        <v>813</v>
      </c>
      <c r="E3" t="s">
        <v>1151</v>
      </c>
      <c r="F3" t="s">
        <v>1156</v>
      </c>
      <c r="G3">
        <v>100</v>
      </c>
      <c r="H3" t="s">
        <v>5147</v>
      </c>
      <c r="I3">
        <v>100</v>
      </c>
      <c r="J3" t="s">
        <v>5151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2708</v>
      </c>
      <c r="D4" t="s">
        <v>813</v>
      </c>
      <c r="E4" t="s">
        <v>1151</v>
      </c>
      <c r="F4" t="s">
        <v>1156</v>
      </c>
      <c r="G4">
        <v>100</v>
      </c>
      <c r="H4" t="s">
        <v>5147</v>
      </c>
      <c r="I4">
        <v>100</v>
      </c>
      <c r="J4" t="s">
        <v>1160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2709</v>
      </c>
      <c r="D5" t="s">
        <v>813</v>
      </c>
      <c r="E5" t="s">
        <v>1151</v>
      </c>
      <c r="F5" t="s">
        <v>1156</v>
      </c>
      <c r="G5">
        <v>100</v>
      </c>
      <c r="H5" t="s">
        <v>5147</v>
      </c>
      <c r="I5">
        <v>100</v>
      </c>
      <c r="J5" t="s">
        <v>5153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813</v>
      </c>
      <c r="E6" t="s">
        <v>1151</v>
      </c>
      <c r="F6" t="s">
        <v>1156</v>
      </c>
      <c r="G6">
        <v>100</v>
      </c>
      <c r="H6" t="s">
        <v>5147</v>
      </c>
      <c r="I6">
        <v>100</v>
      </c>
      <c r="J6" s="46" t="s">
        <v>5155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813</v>
      </c>
      <c r="E7" t="s">
        <v>1151</v>
      </c>
      <c r="F7" t="s">
        <v>1156</v>
      </c>
      <c r="G7">
        <v>300</v>
      </c>
      <c r="H7" t="s">
        <v>1152</v>
      </c>
      <c r="I7">
        <f>INT(I3*2.5)</f>
        <v>250</v>
      </c>
      <c r="J7" t="s">
        <v>5151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813</v>
      </c>
      <c r="E8" t="s">
        <v>1151</v>
      </c>
      <c r="F8" t="s">
        <v>1156</v>
      </c>
      <c r="G8">
        <v>300</v>
      </c>
      <c r="H8" t="s">
        <v>1152</v>
      </c>
      <c r="I8">
        <f t="shared" ref="I8:I37" si="1">INT(I4*2.5)</f>
        <v>250</v>
      </c>
      <c r="J8" t="s">
        <v>1160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813</v>
      </c>
      <c r="E9" t="s">
        <v>1151</v>
      </c>
      <c r="F9" t="s">
        <v>1156</v>
      </c>
      <c r="G9">
        <v>300</v>
      </c>
      <c r="H9" t="s">
        <v>1152</v>
      </c>
      <c r="I9">
        <f t="shared" si="1"/>
        <v>250</v>
      </c>
      <c r="J9" t="s">
        <v>5153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813</v>
      </c>
      <c r="E10" t="s">
        <v>1151</v>
      </c>
      <c r="F10" t="s">
        <v>1156</v>
      </c>
      <c r="G10">
        <v>300</v>
      </c>
      <c r="H10" t="s">
        <v>1152</v>
      </c>
      <c r="I10">
        <f t="shared" si="1"/>
        <v>250</v>
      </c>
      <c r="J10" s="46" t="s">
        <v>5155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2710</v>
      </c>
      <c r="D11" t="s">
        <v>813</v>
      </c>
      <c r="E11" t="s">
        <v>1151</v>
      </c>
      <c r="F11" t="s">
        <v>1156</v>
      </c>
      <c r="G11">
        <v>1000</v>
      </c>
      <c r="H11" t="s">
        <v>1152</v>
      </c>
      <c r="I11">
        <f t="shared" si="1"/>
        <v>625</v>
      </c>
      <c r="J11" t="s">
        <v>5151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2711</v>
      </c>
      <c r="C12" t="s">
        <v>2712</v>
      </c>
      <c r="D12" t="s">
        <v>813</v>
      </c>
      <c r="E12" t="s">
        <v>1151</v>
      </c>
      <c r="F12" t="s">
        <v>1156</v>
      </c>
      <c r="G12">
        <v>1000</v>
      </c>
      <c r="H12" t="s">
        <v>1152</v>
      </c>
      <c r="I12">
        <f t="shared" si="1"/>
        <v>625</v>
      </c>
      <c r="J12" t="s">
        <v>1160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813</v>
      </c>
      <c r="E13" t="s">
        <v>1151</v>
      </c>
      <c r="F13" t="s">
        <v>1156</v>
      </c>
      <c r="G13">
        <v>1000</v>
      </c>
      <c r="H13" t="s">
        <v>1152</v>
      </c>
      <c r="I13">
        <f t="shared" si="1"/>
        <v>625</v>
      </c>
      <c r="J13" t="s">
        <v>5153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813</v>
      </c>
      <c r="E14" t="s">
        <v>1151</v>
      </c>
      <c r="F14" t="s">
        <v>1156</v>
      </c>
      <c r="G14">
        <v>1000</v>
      </c>
      <c r="H14" t="s">
        <v>1152</v>
      </c>
      <c r="I14">
        <f t="shared" si="1"/>
        <v>625</v>
      </c>
      <c r="J14" s="46" t="s">
        <v>5155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813</v>
      </c>
      <c r="E15" t="s">
        <v>1151</v>
      </c>
      <c r="F15" t="s">
        <v>1156</v>
      </c>
      <c r="G15">
        <v>3000</v>
      </c>
      <c r="H15" t="s">
        <v>1152</v>
      </c>
      <c r="I15">
        <f t="shared" si="1"/>
        <v>1562</v>
      </c>
      <c r="J15" t="s">
        <v>5151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813</v>
      </c>
      <c r="E16" t="s">
        <v>1151</v>
      </c>
      <c r="F16" t="s">
        <v>1156</v>
      </c>
      <c r="G16">
        <v>3000</v>
      </c>
      <c r="H16" t="s">
        <v>1152</v>
      </c>
      <c r="I16">
        <f t="shared" si="1"/>
        <v>1562</v>
      </c>
      <c r="J16" t="s">
        <v>1160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813</v>
      </c>
      <c r="E17" t="s">
        <v>1151</v>
      </c>
      <c r="F17" t="s">
        <v>1156</v>
      </c>
      <c r="G17">
        <v>3000</v>
      </c>
      <c r="H17" t="s">
        <v>1152</v>
      </c>
      <c r="I17">
        <f t="shared" si="1"/>
        <v>1562</v>
      </c>
      <c r="J17" t="s">
        <v>5153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813</v>
      </c>
      <c r="E18" t="s">
        <v>1151</v>
      </c>
      <c r="F18" t="s">
        <v>1156</v>
      </c>
      <c r="G18">
        <v>3000</v>
      </c>
      <c r="H18" t="s">
        <v>1152</v>
      </c>
      <c r="I18">
        <f t="shared" si="1"/>
        <v>1562</v>
      </c>
      <c r="J18" s="46" t="s">
        <v>5155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813</v>
      </c>
      <c r="E19" t="s">
        <v>1151</v>
      </c>
      <c r="F19" t="s">
        <v>1156</v>
      </c>
      <c r="G19">
        <v>10000</v>
      </c>
      <c r="H19" t="s">
        <v>1152</v>
      </c>
      <c r="I19">
        <f t="shared" si="1"/>
        <v>3905</v>
      </c>
      <c r="J19" t="s">
        <v>5151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813</v>
      </c>
      <c r="E20" t="s">
        <v>1151</v>
      </c>
      <c r="F20" t="s">
        <v>1156</v>
      </c>
      <c r="G20">
        <v>10000</v>
      </c>
      <c r="H20" t="s">
        <v>1152</v>
      </c>
      <c r="I20">
        <f t="shared" si="1"/>
        <v>3905</v>
      </c>
      <c r="J20" t="s">
        <v>1160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813</v>
      </c>
      <c r="E21" t="s">
        <v>1151</v>
      </c>
      <c r="F21" t="s">
        <v>1156</v>
      </c>
      <c r="G21">
        <v>10000</v>
      </c>
      <c r="H21" t="s">
        <v>1152</v>
      </c>
      <c r="I21">
        <f t="shared" si="1"/>
        <v>3905</v>
      </c>
      <c r="J21" t="s">
        <v>5153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813</v>
      </c>
      <c r="E22" t="s">
        <v>1151</v>
      </c>
      <c r="F22" t="s">
        <v>1156</v>
      </c>
      <c r="G22">
        <v>10000</v>
      </c>
      <c r="H22" t="s">
        <v>1152</v>
      </c>
      <c r="I22">
        <f t="shared" si="1"/>
        <v>3905</v>
      </c>
      <c r="J22" s="46" t="s">
        <v>5155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813</v>
      </c>
      <c r="E23" t="s">
        <v>1151</v>
      </c>
      <c r="F23" t="s">
        <v>1156</v>
      </c>
      <c r="G23">
        <v>30000</v>
      </c>
      <c r="H23" t="s">
        <v>1152</v>
      </c>
      <c r="I23">
        <f t="shared" si="1"/>
        <v>9762</v>
      </c>
      <c r="J23" t="s">
        <v>5151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813</v>
      </c>
      <c r="E24" t="s">
        <v>1151</v>
      </c>
      <c r="F24" t="s">
        <v>1156</v>
      </c>
      <c r="G24">
        <v>30000</v>
      </c>
      <c r="H24" t="s">
        <v>1152</v>
      </c>
      <c r="I24">
        <f t="shared" si="1"/>
        <v>9762</v>
      </c>
      <c r="J24" t="s">
        <v>1160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813</v>
      </c>
      <c r="E25" t="s">
        <v>1151</v>
      </c>
      <c r="F25" t="s">
        <v>1156</v>
      </c>
      <c r="G25">
        <v>30000</v>
      </c>
      <c r="H25" t="s">
        <v>1152</v>
      </c>
      <c r="I25">
        <f t="shared" si="1"/>
        <v>9762</v>
      </c>
      <c r="J25" t="s">
        <v>5153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813</v>
      </c>
      <c r="E26" t="s">
        <v>1151</v>
      </c>
      <c r="F26" t="s">
        <v>1156</v>
      </c>
      <c r="G26">
        <v>30000</v>
      </c>
      <c r="H26" t="s">
        <v>1152</v>
      </c>
      <c r="I26">
        <f t="shared" si="1"/>
        <v>9762</v>
      </c>
      <c r="J26" s="46" t="s">
        <v>5155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813</v>
      </c>
      <c r="E27" t="s">
        <v>1151</v>
      </c>
      <c r="F27" t="s">
        <v>1156</v>
      </c>
      <c r="G27">
        <v>100000</v>
      </c>
      <c r="H27" t="s">
        <v>1152</v>
      </c>
      <c r="I27">
        <f t="shared" si="1"/>
        <v>24405</v>
      </c>
      <c r="J27" t="s">
        <v>5151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813</v>
      </c>
      <c r="E28" t="s">
        <v>1151</v>
      </c>
      <c r="F28" t="s">
        <v>1156</v>
      </c>
      <c r="G28">
        <v>100000</v>
      </c>
      <c r="H28" t="s">
        <v>1152</v>
      </c>
      <c r="I28">
        <f t="shared" si="1"/>
        <v>24405</v>
      </c>
      <c r="J28" t="s">
        <v>1160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813</v>
      </c>
      <c r="E29" t="s">
        <v>1151</v>
      </c>
      <c r="F29" t="s">
        <v>1156</v>
      </c>
      <c r="G29">
        <v>100000</v>
      </c>
      <c r="H29" t="s">
        <v>1152</v>
      </c>
      <c r="I29">
        <f t="shared" si="1"/>
        <v>24405</v>
      </c>
      <c r="J29" t="s">
        <v>5153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813</v>
      </c>
      <c r="E30" t="s">
        <v>1151</v>
      </c>
      <c r="F30" t="s">
        <v>1156</v>
      </c>
      <c r="G30">
        <v>100000</v>
      </c>
      <c r="H30" t="s">
        <v>1152</v>
      </c>
      <c r="I30">
        <f t="shared" si="1"/>
        <v>24405</v>
      </c>
      <c r="J30" s="46" t="s">
        <v>5155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813</v>
      </c>
      <c r="E31" t="s">
        <v>1151</v>
      </c>
      <c r="F31" t="s">
        <v>1156</v>
      </c>
      <c r="G31">
        <v>300000</v>
      </c>
      <c r="H31" t="s">
        <v>1152</v>
      </c>
      <c r="I31">
        <f t="shared" si="1"/>
        <v>61012</v>
      </c>
      <c r="J31" t="s">
        <v>5151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813</v>
      </c>
      <c r="E32" t="s">
        <v>1151</v>
      </c>
      <c r="F32" t="s">
        <v>1156</v>
      </c>
      <c r="G32">
        <v>300000</v>
      </c>
      <c r="H32" t="s">
        <v>1152</v>
      </c>
      <c r="I32">
        <f t="shared" si="1"/>
        <v>61012</v>
      </c>
      <c r="J32" t="s">
        <v>1160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813</v>
      </c>
      <c r="E33" t="s">
        <v>1151</v>
      </c>
      <c r="F33" t="s">
        <v>1156</v>
      </c>
      <c r="G33">
        <v>300000</v>
      </c>
      <c r="H33" t="s">
        <v>1152</v>
      </c>
      <c r="I33">
        <f t="shared" si="1"/>
        <v>61012</v>
      </c>
      <c r="J33" t="s">
        <v>5153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813</v>
      </c>
      <c r="E34" t="s">
        <v>1151</v>
      </c>
      <c r="F34" t="s">
        <v>1156</v>
      </c>
      <c r="G34">
        <v>300000</v>
      </c>
      <c r="H34" t="s">
        <v>1152</v>
      </c>
      <c r="I34">
        <f t="shared" si="1"/>
        <v>61012</v>
      </c>
      <c r="J34" s="46" t="s">
        <v>5155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813</v>
      </c>
      <c r="E35" t="s">
        <v>1151</v>
      </c>
      <c r="F35" t="s">
        <v>1156</v>
      </c>
      <c r="G35">
        <v>1000000</v>
      </c>
      <c r="H35" t="s">
        <v>1152</v>
      </c>
      <c r="I35">
        <f t="shared" si="1"/>
        <v>152530</v>
      </c>
      <c r="J35" t="s">
        <v>5151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813</v>
      </c>
      <c r="E36" t="s">
        <v>1151</v>
      </c>
      <c r="F36" t="s">
        <v>1156</v>
      </c>
      <c r="G36">
        <v>1000000</v>
      </c>
      <c r="H36" t="s">
        <v>1152</v>
      </c>
      <c r="I36">
        <f t="shared" si="1"/>
        <v>152530</v>
      </c>
      <c r="J36" t="s">
        <v>1160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813</v>
      </c>
      <c r="E37" t="s">
        <v>1151</v>
      </c>
      <c r="F37" t="s">
        <v>1156</v>
      </c>
      <c r="G37">
        <v>1000000</v>
      </c>
      <c r="H37" t="s">
        <v>1152</v>
      </c>
      <c r="I37">
        <f t="shared" si="1"/>
        <v>152530</v>
      </c>
      <c r="J37" t="s">
        <v>5153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813</v>
      </c>
      <c r="E38" t="s">
        <v>1151</v>
      </c>
      <c r="F38" t="s">
        <v>1156</v>
      </c>
      <c r="G38">
        <v>100</v>
      </c>
      <c r="H38" t="s">
        <v>5148</v>
      </c>
      <c r="I38">
        <v>100</v>
      </c>
      <c r="J38" t="s">
        <v>5151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813</v>
      </c>
      <c r="E39" t="s">
        <v>1151</v>
      </c>
      <c r="F39" t="s">
        <v>1156</v>
      </c>
      <c r="G39">
        <v>100</v>
      </c>
      <c r="H39" t="s">
        <v>5148</v>
      </c>
      <c r="I39">
        <v>100</v>
      </c>
      <c r="J39" t="s">
        <v>1160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813</v>
      </c>
      <c r="E40" t="s">
        <v>1151</v>
      </c>
      <c r="F40" t="s">
        <v>1156</v>
      </c>
      <c r="G40">
        <v>100</v>
      </c>
      <c r="H40" t="s">
        <v>5148</v>
      </c>
      <c r="I40">
        <v>100</v>
      </c>
      <c r="J40" t="s">
        <v>5156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813</v>
      </c>
      <c r="E41" t="s">
        <v>1151</v>
      </c>
      <c r="F41" t="s">
        <v>1156</v>
      </c>
      <c r="G41">
        <v>100</v>
      </c>
      <c r="H41" t="s">
        <v>5148</v>
      </c>
      <c r="I41">
        <v>100</v>
      </c>
      <c r="J41" s="46" t="s">
        <v>5157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813</v>
      </c>
      <c r="E42" t="s">
        <v>1151</v>
      </c>
      <c r="F42" t="s">
        <v>1156</v>
      </c>
      <c r="G42">
        <v>300</v>
      </c>
      <c r="H42" t="s">
        <v>5148</v>
      </c>
      <c r="I42">
        <f>INT(I38*2.5)</f>
        <v>250</v>
      </c>
      <c r="J42" t="s">
        <v>5151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813</v>
      </c>
      <c r="E43" t="s">
        <v>1151</v>
      </c>
      <c r="F43" t="s">
        <v>1156</v>
      </c>
      <c r="G43">
        <v>300</v>
      </c>
      <c r="H43" t="s">
        <v>5148</v>
      </c>
      <c r="I43">
        <f t="shared" ref="I43:I72" si="3">INT(I39*2.5)</f>
        <v>250</v>
      </c>
      <c r="J43" t="s">
        <v>1160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813</v>
      </c>
      <c r="E44" t="s">
        <v>1151</v>
      </c>
      <c r="F44" t="s">
        <v>1156</v>
      </c>
      <c r="G44">
        <v>300</v>
      </c>
      <c r="H44" t="s">
        <v>5148</v>
      </c>
      <c r="I44">
        <f t="shared" si="3"/>
        <v>250</v>
      </c>
      <c r="J44" t="s">
        <v>5156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813</v>
      </c>
      <c r="E45" t="s">
        <v>1151</v>
      </c>
      <c r="F45" t="s">
        <v>1156</v>
      </c>
      <c r="G45">
        <v>300</v>
      </c>
      <c r="H45" t="s">
        <v>5148</v>
      </c>
      <c r="I45">
        <f t="shared" si="3"/>
        <v>250</v>
      </c>
      <c r="J45" s="46" t="s">
        <v>5157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813</v>
      </c>
      <c r="E46" t="s">
        <v>1151</v>
      </c>
      <c r="F46" t="s">
        <v>1156</v>
      </c>
      <c r="G46">
        <v>1000</v>
      </c>
      <c r="H46" t="s">
        <v>5148</v>
      </c>
      <c r="I46">
        <f t="shared" si="3"/>
        <v>625</v>
      </c>
      <c r="J46" t="s">
        <v>5151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813</v>
      </c>
      <c r="E47" t="s">
        <v>1151</v>
      </c>
      <c r="F47" t="s">
        <v>1156</v>
      </c>
      <c r="G47">
        <v>1000</v>
      </c>
      <c r="H47" t="s">
        <v>5148</v>
      </c>
      <c r="I47">
        <f t="shared" si="3"/>
        <v>625</v>
      </c>
      <c r="J47" t="s">
        <v>1160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813</v>
      </c>
      <c r="E48" t="s">
        <v>1151</v>
      </c>
      <c r="F48" t="s">
        <v>1156</v>
      </c>
      <c r="G48">
        <v>1000</v>
      </c>
      <c r="H48" t="s">
        <v>5148</v>
      </c>
      <c r="I48">
        <f t="shared" si="3"/>
        <v>625</v>
      </c>
      <c r="J48" t="s">
        <v>5156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813</v>
      </c>
      <c r="E49" t="s">
        <v>1151</v>
      </c>
      <c r="F49" t="s">
        <v>1156</v>
      </c>
      <c r="G49">
        <v>1000</v>
      </c>
      <c r="H49" t="s">
        <v>5148</v>
      </c>
      <c r="I49">
        <f t="shared" si="3"/>
        <v>625</v>
      </c>
      <c r="J49" s="46" t="s">
        <v>5157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813</v>
      </c>
      <c r="E50" t="s">
        <v>1151</v>
      </c>
      <c r="F50" t="s">
        <v>1156</v>
      </c>
      <c r="G50">
        <v>3000</v>
      </c>
      <c r="H50" t="s">
        <v>5148</v>
      </c>
      <c r="I50">
        <f t="shared" si="3"/>
        <v>1562</v>
      </c>
      <c r="J50" t="s">
        <v>5151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813</v>
      </c>
      <c r="E51" t="s">
        <v>1151</v>
      </c>
      <c r="F51" t="s">
        <v>1156</v>
      </c>
      <c r="G51">
        <v>3000</v>
      </c>
      <c r="H51" t="s">
        <v>5148</v>
      </c>
      <c r="I51">
        <f t="shared" si="3"/>
        <v>1562</v>
      </c>
      <c r="J51" t="s">
        <v>1160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813</v>
      </c>
      <c r="E52" t="s">
        <v>1151</v>
      </c>
      <c r="F52" t="s">
        <v>1156</v>
      </c>
      <c r="G52">
        <v>3000</v>
      </c>
      <c r="H52" t="s">
        <v>5148</v>
      </c>
      <c r="I52">
        <f t="shared" si="3"/>
        <v>1562</v>
      </c>
      <c r="J52" t="s">
        <v>5156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813</v>
      </c>
      <c r="E53" t="s">
        <v>1151</v>
      </c>
      <c r="F53" t="s">
        <v>1156</v>
      </c>
      <c r="G53">
        <v>3000</v>
      </c>
      <c r="H53" t="s">
        <v>5148</v>
      </c>
      <c r="I53">
        <f t="shared" si="3"/>
        <v>1562</v>
      </c>
      <c r="J53" s="46" t="s">
        <v>5157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813</v>
      </c>
      <c r="E54" t="s">
        <v>1151</v>
      </c>
      <c r="F54" t="s">
        <v>1156</v>
      </c>
      <c r="G54">
        <v>10000</v>
      </c>
      <c r="H54" t="s">
        <v>5148</v>
      </c>
      <c r="I54">
        <f t="shared" si="3"/>
        <v>3905</v>
      </c>
      <c r="J54" t="s">
        <v>5151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813</v>
      </c>
      <c r="E55" t="s">
        <v>1151</v>
      </c>
      <c r="F55" t="s">
        <v>1156</v>
      </c>
      <c r="G55">
        <v>10000</v>
      </c>
      <c r="H55" t="s">
        <v>5148</v>
      </c>
      <c r="I55">
        <f t="shared" si="3"/>
        <v>3905</v>
      </c>
      <c r="J55" t="s">
        <v>1160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813</v>
      </c>
      <c r="E56" t="s">
        <v>1151</v>
      </c>
      <c r="F56" t="s">
        <v>1156</v>
      </c>
      <c r="G56">
        <v>10000</v>
      </c>
      <c r="H56" t="s">
        <v>5148</v>
      </c>
      <c r="I56">
        <f t="shared" si="3"/>
        <v>3905</v>
      </c>
      <c r="J56" t="s">
        <v>5156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813</v>
      </c>
      <c r="E57" t="s">
        <v>1151</v>
      </c>
      <c r="F57" t="s">
        <v>1156</v>
      </c>
      <c r="G57">
        <v>10000</v>
      </c>
      <c r="H57" t="s">
        <v>5148</v>
      </c>
      <c r="I57">
        <f t="shared" si="3"/>
        <v>3905</v>
      </c>
      <c r="J57" s="46" t="s">
        <v>5157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813</v>
      </c>
      <c r="E58" t="s">
        <v>1151</v>
      </c>
      <c r="F58" t="s">
        <v>1156</v>
      </c>
      <c r="G58">
        <v>30000</v>
      </c>
      <c r="H58" t="s">
        <v>5148</v>
      </c>
      <c r="I58">
        <f t="shared" si="3"/>
        <v>9762</v>
      </c>
      <c r="J58" t="s">
        <v>5151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813</v>
      </c>
      <c r="E59" t="s">
        <v>1151</v>
      </c>
      <c r="F59" t="s">
        <v>1156</v>
      </c>
      <c r="G59">
        <v>30000</v>
      </c>
      <c r="H59" t="s">
        <v>5148</v>
      </c>
      <c r="I59">
        <f t="shared" si="3"/>
        <v>9762</v>
      </c>
      <c r="J59" t="s">
        <v>1160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813</v>
      </c>
      <c r="E60" t="s">
        <v>1151</v>
      </c>
      <c r="F60" t="s">
        <v>1156</v>
      </c>
      <c r="G60">
        <v>30000</v>
      </c>
      <c r="H60" t="s">
        <v>5148</v>
      </c>
      <c r="I60">
        <f t="shared" si="3"/>
        <v>9762</v>
      </c>
      <c r="J60" t="s">
        <v>5156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813</v>
      </c>
      <c r="E61" t="s">
        <v>1151</v>
      </c>
      <c r="F61" t="s">
        <v>1156</v>
      </c>
      <c r="G61">
        <v>30000</v>
      </c>
      <c r="H61" t="s">
        <v>5148</v>
      </c>
      <c r="I61">
        <f t="shared" si="3"/>
        <v>9762</v>
      </c>
      <c r="J61" s="46" t="s">
        <v>5157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813</v>
      </c>
      <c r="E62" t="s">
        <v>1151</v>
      </c>
      <c r="F62" t="s">
        <v>1156</v>
      </c>
      <c r="G62">
        <v>100000</v>
      </c>
      <c r="H62" t="s">
        <v>5148</v>
      </c>
      <c r="I62">
        <f t="shared" si="3"/>
        <v>24405</v>
      </c>
      <c r="J62" t="s">
        <v>5151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813</v>
      </c>
      <c r="E63" t="s">
        <v>1151</v>
      </c>
      <c r="F63" t="s">
        <v>1156</v>
      </c>
      <c r="G63">
        <v>100000</v>
      </c>
      <c r="H63" t="s">
        <v>5148</v>
      </c>
      <c r="I63">
        <f t="shared" si="3"/>
        <v>24405</v>
      </c>
      <c r="J63" t="s">
        <v>1160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813</v>
      </c>
      <c r="E64" t="s">
        <v>1151</v>
      </c>
      <c r="F64" t="s">
        <v>1156</v>
      </c>
      <c r="G64">
        <v>100000</v>
      </c>
      <c r="H64" t="s">
        <v>5148</v>
      </c>
      <c r="I64">
        <f t="shared" si="3"/>
        <v>24405</v>
      </c>
      <c r="J64" t="s">
        <v>5156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813</v>
      </c>
      <c r="E65" t="s">
        <v>1151</v>
      </c>
      <c r="F65" t="s">
        <v>1156</v>
      </c>
      <c r="G65">
        <v>100000</v>
      </c>
      <c r="H65" t="s">
        <v>5148</v>
      </c>
      <c r="I65">
        <f t="shared" si="3"/>
        <v>24405</v>
      </c>
      <c r="J65" s="46" t="s">
        <v>5157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813</v>
      </c>
      <c r="E66" t="s">
        <v>1151</v>
      </c>
      <c r="F66" t="s">
        <v>1156</v>
      </c>
      <c r="G66">
        <v>300000</v>
      </c>
      <c r="H66" t="s">
        <v>5148</v>
      </c>
      <c r="I66">
        <f t="shared" si="3"/>
        <v>61012</v>
      </c>
      <c r="J66" t="s">
        <v>5151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813</v>
      </c>
      <c r="E67" t="s">
        <v>1151</v>
      </c>
      <c r="F67" t="s">
        <v>1156</v>
      </c>
      <c r="G67">
        <v>300000</v>
      </c>
      <c r="H67" t="s">
        <v>5148</v>
      </c>
      <c r="I67">
        <f t="shared" si="3"/>
        <v>61012</v>
      </c>
      <c r="J67" t="s">
        <v>1160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813</v>
      </c>
      <c r="E68" t="s">
        <v>1151</v>
      </c>
      <c r="F68" t="s">
        <v>1156</v>
      </c>
      <c r="G68">
        <v>300000</v>
      </c>
      <c r="H68" t="s">
        <v>5148</v>
      </c>
      <c r="I68">
        <f t="shared" si="3"/>
        <v>61012</v>
      </c>
      <c r="J68" t="s">
        <v>5156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813</v>
      </c>
      <c r="E69" t="s">
        <v>1151</v>
      </c>
      <c r="F69" t="s">
        <v>1156</v>
      </c>
      <c r="G69">
        <v>300000</v>
      </c>
      <c r="H69" t="s">
        <v>5148</v>
      </c>
      <c r="I69">
        <f t="shared" si="3"/>
        <v>61012</v>
      </c>
      <c r="J69" s="46" t="s">
        <v>5157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813</v>
      </c>
      <c r="E70" t="s">
        <v>1151</v>
      </c>
      <c r="F70" t="s">
        <v>1156</v>
      </c>
      <c r="G70">
        <v>1000000</v>
      </c>
      <c r="H70" t="s">
        <v>5148</v>
      </c>
      <c r="I70">
        <f t="shared" si="3"/>
        <v>152530</v>
      </c>
      <c r="J70" t="s">
        <v>5151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813</v>
      </c>
      <c r="E71" t="s">
        <v>1151</v>
      </c>
      <c r="F71" t="s">
        <v>1156</v>
      </c>
      <c r="G71">
        <v>1000000</v>
      </c>
      <c r="H71" t="s">
        <v>5148</v>
      </c>
      <c r="I71">
        <f t="shared" si="3"/>
        <v>152530</v>
      </c>
      <c r="J71" t="s">
        <v>1160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813</v>
      </c>
      <c r="E72" t="s">
        <v>1151</v>
      </c>
      <c r="F72" t="s">
        <v>1156</v>
      </c>
      <c r="G72">
        <v>1000000</v>
      </c>
      <c r="H72" t="s">
        <v>5148</v>
      </c>
      <c r="I72">
        <f t="shared" si="3"/>
        <v>152530</v>
      </c>
      <c r="J72" t="s">
        <v>5156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813</v>
      </c>
      <c r="E73" t="s">
        <v>818</v>
      </c>
      <c r="F73" t="s">
        <v>1156</v>
      </c>
      <c r="G73">
        <v>100</v>
      </c>
      <c r="H73" t="s">
        <v>5149</v>
      </c>
      <c r="I73">
        <v>100</v>
      </c>
      <c r="J73" t="s">
        <v>5159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813</v>
      </c>
      <c r="E74" t="s">
        <v>818</v>
      </c>
      <c r="F74" t="s">
        <v>1156</v>
      </c>
      <c r="G74">
        <v>100</v>
      </c>
      <c r="H74" t="s">
        <v>5149</v>
      </c>
      <c r="I74">
        <v>100</v>
      </c>
      <c r="J74" t="s">
        <v>5158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813</v>
      </c>
      <c r="E75" t="s">
        <v>818</v>
      </c>
      <c r="F75" t="s">
        <v>1156</v>
      </c>
      <c r="G75">
        <v>100</v>
      </c>
      <c r="H75" t="s">
        <v>5149</v>
      </c>
      <c r="I75">
        <v>100</v>
      </c>
      <c r="J75" t="s">
        <v>5161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813</v>
      </c>
      <c r="E76" t="s">
        <v>818</v>
      </c>
      <c r="F76" t="s">
        <v>1156</v>
      </c>
      <c r="G76">
        <v>100</v>
      </c>
      <c r="H76" t="s">
        <v>5149</v>
      </c>
      <c r="I76">
        <v>100</v>
      </c>
      <c r="J76" s="46" t="s">
        <v>5160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813</v>
      </c>
      <c r="E77" t="s">
        <v>818</v>
      </c>
      <c r="F77" t="s">
        <v>1156</v>
      </c>
      <c r="G77">
        <v>300</v>
      </c>
      <c r="H77" t="s">
        <v>5149</v>
      </c>
      <c r="I77">
        <f>INT(I73*2.5)</f>
        <v>250</v>
      </c>
      <c r="J77" t="s">
        <v>5159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813</v>
      </c>
      <c r="E78" t="s">
        <v>818</v>
      </c>
      <c r="F78" t="s">
        <v>1156</v>
      </c>
      <c r="G78">
        <v>300</v>
      </c>
      <c r="H78" t="s">
        <v>5149</v>
      </c>
      <c r="I78">
        <f t="shared" ref="I78:I107" si="4">INT(I74*2.5)</f>
        <v>250</v>
      </c>
      <c r="J78" t="s">
        <v>5158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813</v>
      </c>
      <c r="E79" t="s">
        <v>818</v>
      </c>
      <c r="F79" t="s">
        <v>1156</v>
      </c>
      <c r="G79">
        <v>300</v>
      </c>
      <c r="H79" t="s">
        <v>5149</v>
      </c>
      <c r="I79">
        <f t="shared" si="4"/>
        <v>250</v>
      </c>
      <c r="J79" t="s">
        <v>5161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813</v>
      </c>
      <c r="E80" t="s">
        <v>818</v>
      </c>
      <c r="F80" t="s">
        <v>1156</v>
      </c>
      <c r="G80">
        <v>300</v>
      </c>
      <c r="H80" t="s">
        <v>5149</v>
      </c>
      <c r="I80">
        <f t="shared" si="4"/>
        <v>250</v>
      </c>
      <c r="J80" s="46" t="s">
        <v>5160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813</v>
      </c>
      <c r="E81" t="s">
        <v>818</v>
      </c>
      <c r="F81" t="s">
        <v>1156</v>
      </c>
      <c r="G81">
        <v>1000</v>
      </c>
      <c r="H81" t="s">
        <v>5149</v>
      </c>
      <c r="I81">
        <f t="shared" si="4"/>
        <v>625</v>
      </c>
      <c r="J81" t="s">
        <v>5159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813</v>
      </c>
      <c r="E82" t="s">
        <v>818</v>
      </c>
      <c r="F82" t="s">
        <v>1156</v>
      </c>
      <c r="G82">
        <v>1000</v>
      </c>
      <c r="H82" t="s">
        <v>5149</v>
      </c>
      <c r="I82">
        <f t="shared" si="4"/>
        <v>625</v>
      </c>
      <c r="J82" t="s">
        <v>5158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813</v>
      </c>
      <c r="E83" t="s">
        <v>818</v>
      </c>
      <c r="F83" t="s">
        <v>1156</v>
      </c>
      <c r="G83">
        <v>1000</v>
      </c>
      <c r="H83" t="s">
        <v>5149</v>
      </c>
      <c r="I83">
        <f t="shared" si="4"/>
        <v>625</v>
      </c>
      <c r="J83" t="s">
        <v>5161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813</v>
      </c>
      <c r="E84" t="s">
        <v>818</v>
      </c>
      <c r="F84" t="s">
        <v>1156</v>
      </c>
      <c r="G84">
        <v>1000</v>
      </c>
      <c r="H84" t="s">
        <v>5149</v>
      </c>
      <c r="I84">
        <f t="shared" si="4"/>
        <v>625</v>
      </c>
      <c r="J84" s="46" t="s">
        <v>5160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813</v>
      </c>
      <c r="E85" t="s">
        <v>818</v>
      </c>
      <c r="F85" t="s">
        <v>1156</v>
      </c>
      <c r="G85">
        <v>3000</v>
      </c>
      <c r="H85" t="s">
        <v>5149</v>
      </c>
      <c r="I85">
        <f t="shared" si="4"/>
        <v>1562</v>
      </c>
      <c r="J85" t="s">
        <v>5159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813</v>
      </c>
      <c r="E86" t="s">
        <v>818</v>
      </c>
      <c r="F86" t="s">
        <v>1156</v>
      </c>
      <c r="G86">
        <v>3000</v>
      </c>
      <c r="H86" t="s">
        <v>5149</v>
      </c>
      <c r="I86">
        <f t="shared" si="4"/>
        <v>1562</v>
      </c>
      <c r="J86" t="s">
        <v>5158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813</v>
      </c>
      <c r="E87" t="s">
        <v>818</v>
      </c>
      <c r="F87" t="s">
        <v>1156</v>
      </c>
      <c r="G87">
        <v>3000</v>
      </c>
      <c r="H87" t="s">
        <v>5149</v>
      </c>
      <c r="I87">
        <f t="shared" si="4"/>
        <v>1562</v>
      </c>
      <c r="J87" t="s">
        <v>5161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813</v>
      </c>
      <c r="E88" t="s">
        <v>818</v>
      </c>
      <c r="F88" t="s">
        <v>1156</v>
      </c>
      <c r="G88">
        <v>3000</v>
      </c>
      <c r="H88" t="s">
        <v>5149</v>
      </c>
      <c r="I88">
        <f t="shared" si="4"/>
        <v>1562</v>
      </c>
      <c r="J88" s="46" t="s">
        <v>5160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813</v>
      </c>
      <c r="E89" t="s">
        <v>818</v>
      </c>
      <c r="F89" t="s">
        <v>1156</v>
      </c>
      <c r="G89">
        <v>10000</v>
      </c>
      <c r="H89" t="s">
        <v>5149</v>
      </c>
      <c r="I89">
        <f t="shared" si="4"/>
        <v>3905</v>
      </c>
      <c r="J89" t="s">
        <v>5159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813</v>
      </c>
      <c r="E90" t="s">
        <v>818</v>
      </c>
      <c r="F90" t="s">
        <v>1156</v>
      </c>
      <c r="G90">
        <v>10000</v>
      </c>
      <c r="H90" t="s">
        <v>5149</v>
      </c>
      <c r="I90">
        <f t="shared" si="4"/>
        <v>3905</v>
      </c>
      <c r="J90" t="s">
        <v>5158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813</v>
      </c>
      <c r="E91" t="s">
        <v>818</v>
      </c>
      <c r="F91" t="s">
        <v>1156</v>
      </c>
      <c r="G91">
        <v>10000</v>
      </c>
      <c r="H91" t="s">
        <v>5149</v>
      </c>
      <c r="I91">
        <f t="shared" si="4"/>
        <v>3905</v>
      </c>
      <c r="J91" t="s">
        <v>5161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813</v>
      </c>
      <c r="E92" t="s">
        <v>818</v>
      </c>
      <c r="F92" t="s">
        <v>1156</v>
      </c>
      <c r="G92">
        <v>10000</v>
      </c>
      <c r="H92" t="s">
        <v>5149</v>
      </c>
      <c r="I92">
        <f t="shared" si="4"/>
        <v>3905</v>
      </c>
      <c r="J92" s="46" t="s">
        <v>5160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813</v>
      </c>
      <c r="E93" t="s">
        <v>818</v>
      </c>
      <c r="F93" t="s">
        <v>1156</v>
      </c>
      <c r="G93">
        <v>30000</v>
      </c>
      <c r="H93" t="s">
        <v>5149</v>
      </c>
      <c r="I93">
        <f t="shared" si="4"/>
        <v>9762</v>
      </c>
      <c r="J93" t="s">
        <v>5159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813</v>
      </c>
      <c r="E94" t="s">
        <v>818</v>
      </c>
      <c r="F94" t="s">
        <v>1156</v>
      </c>
      <c r="G94">
        <v>30000</v>
      </c>
      <c r="H94" t="s">
        <v>5149</v>
      </c>
      <c r="I94">
        <f t="shared" si="4"/>
        <v>9762</v>
      </c>
      <c r="J94" t="s">
        <v>5158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813</v>
      </c>
      <c r="E95" t="s">
        <v>818</v>
      </c>
      <c r="F95" t="s">
        <v>1156</v>
      </c>
      <c r="G95">
        <v>30000</v>
      </c>
      <c r="H95" t="s">
        <v>5149</v>
      </c>
      <c r="I95">
        <f t="shared" si="4"/>
        <v>9762</v>
      </c>
      <c r="J95" t="s">
        <v>5161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813</v>
      </c>
      <c r="E96" t="s">
        <v>818</v>
      </c>
      <c r="F96" t="s">
        <v>1156</v>
      </c>
      <c r="G96">
        <v>30000</v>
      </c>
      <c r="H96" t="s">
        <v>5149</v>
      </c>
      <c r="I96">
        <f t="shared" si="4"/>
        <v>9762</v>
      </c>
      <c r="J96" s="46" t="s">
        <v>5160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813</v>
      </c>
      <c r="E97" t="s">
        <v>818</v>
      </c>
      <c r="F97" t="s">
        <v>1156</v>
      </c>
      <c r="G97">
        <v>100000</v>
      </c>
      <c r="H97" t="s">
        <v>5149</v>
      </c>
      <c r="I97">
        <f t="shared" si="4"/>
        <v>24405</v>
      </c>
      <c r="J97" t="s">
        <v>5159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813</v>
      </c>
      <c r="E98" t="s">
        <v>818</v>
      </c>
      <c r="F98" t="s">
        <v>1156</v>
      </c>
      <c r="G98">
        <v>100000</v>
      </c>
      <c r="H98" t="s">
        <v>5149</v>
      </c>
      <c r="I98">
        <f t="shared" si="4"/>
        <v>24405</v>
      </c>
      <c r="J98" t="s">
        <v>5158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813</v>
      </c>
      <c r="E99" t="s">
        <v>818</v>
      </c>
      <c r="F99" t="s">
        <v>1156</v>
      </c>
      <c r="G99">
        <v>100000</v>
      </c>
      <c r="H99" t="s">
        <v>5149</v>
      </c>
      <c r="I99">
        <f t="shared" si="4"/>
        <v>24405</v>
      </c>
      <c r="J99" t="s">
        <v>5161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813</v>
      </c>
      <c r="E100" t="s">
        <v>818</v>
      </c>
      <c r="F100" t="s">
        <v>1156</v>
      </c>
      <c r="G100">
        <v>100000</v>
      </c>
      <c r="H100" t="s">
        <v>5149</v>
      </c>
      <c r="I100">
        <f t="shared" si="4"/>
        <v>24405</v>
      </c>
      <c r="J100" s="46" t="s">
        <v>5160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813</v>
      </c>
      <c r="E101" t="s">
        <v>818</v>
      </c>
      <c r="F101" t="s">
        <v>1156</v>
      </c>
      <c r="G101">
        <v>300000</v>
      </c>
      <c r="H101" t="s">
        <v>5149</v>
      </c>
      <c r="I101">
        <f t="shared" si="4"/>
        <v>61012</v>
      </c>
      <c r="J101" t="s">
        <v>5159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813</v>
      </c>
      <c r="E102" t="s">
        <v>818</v>
      </c>
      <c r="F102" t="s">
        <v>1156</v>
      </c>
      <c r="G102">
        <v>300000</v>
      </c>
      <c r="H102" t="s">
        <v>5149</v>
      </c>
      <c r="I102">
        <f t="shared" si="4"/>
        <v>61012</v>
      </c>
      <c r="J102" t="s">
        <v>5158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813</v>
      </c>
      <c r="E103" t="s">
        <v>818</v>
      </c>
      <c r="F103" t="s">
        <v>1156</v>
      </c>
      <c r="G103">
        <v>300000</v>
      </c>
      <c r="H103" t="s">
        <v>5149</v>
      </c>
      <c r="I103">
        <f t="shared" si="4"/>
        <v>61012</v>
      </c>
      <c r="J103" t="s">
        <v>5161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813</v>
      </c>
      <c r="E104" t="s">
        <v>818</v>
      </c>
      <c r="F104" t="s">
        <v>1156</v>
      </c>
      <c r="G104">
        <v>300000</v>
      </c>
      <c r="H104" t="s">
        <v>5149</v>
      </c>
      <c r="I104">
        <f t="shared" si="4"/>
        <v>61012</v>
      </c>
      <c r="J104" s="46" t="s">
        <v>5160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813</v>
      </c>
      <c r="E105" t="s">
        <v>818</v>
      </c>
      <c r="F105" t="s">
        <v>1156</v>
      </c>
      <c r="G105">
        <v>1000000</v>
      </c>
      <c r="H105" t="s">
        <v>5149</v>
      </c>
      <c r="I105">
        <f t="shared" si="4"/>
        <v>152530</v>
      </c>
      <c r="J105" t="s">
        <v>4695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813</v>
      </c>
      <c r="E106" t="s">
        <v>818</v>
      </c>
      <c r="F106" t="s">
        <v>1156</v>
      </c>
      <c r="G106">
        <v>1000000</v>
      </c>
      <c r="H106" t="s">
        <v>5149</v>
      </c>
      <c r="I106">
        <f t="shared" si="4"/>
        <v>152530</v>
      </c>
      <c r="J106" t="s">
        <v>5158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813</v>
      </c>
      <c r="E107" t="s">
        <v>818</v>
      </c>
      <c r="F107" t="s">
        <v>1156</v>
      </c>
      <c r="G107">
        <v>1000000</v>
      </c>
      <c r="H107" t="s">
        <v>5149</v>
      </c>
      <c r="I107">
        <f t="shared" si="4"/>
        <v>152530</v>
      </c>
      <c r="J107" t="s">
        <v>5161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4829</v>
      </c>
      <c r="E108" t="s">
        <v>278</v>
      </c>
      <c r="F108" t="s">
        <v>5150</v>
      </c>
      <c r="G108">
        <v>100</v>
      </c>
      <c r="H108" s="47" t="s">
        <v>5178</v>
      </c>
      <c r="I108">
        <v>100</v>
      </c>
      <c r="J108" t="s">
        <v>5175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4829</v>
      </c>
      <c r="E109" t="s">
        <v>278</v>
      </c>
      <c r="F109" t="s">
        <v>5150</v>
      </c>
      <c r="G109">
        <f>G108*1.5</f>
        <v>150</v>
      </c>
      <c r="H109" s="47" t="s">
        <v>5178</v>
      </c>
      <c r="I109">
        <v>200</v>
      </c>
      <c r="J109" t="s">
        <v>278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4829</v>
      </c>
      <c r="E110" t="s">
        <v>278</v>
      </c>
      <c r="F110" t="s">
        <v>5150</v>
      </c>
      <c r="G110">
        <v>300</v>
      </c>
      <c r="H110" s="47" t="s">
        <v>5178</v>
      </c>
      <c r="I110">
        <v>300</v>
      </c>
      <c r="J110" t="s">
        <v>5175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4829</v>
      </c>
      <c r="E111" t="s">
        <v>278</v>
      </c>
      <c r="F111" t="s">
        <v>5150</v>
      </c>
      <c r="G111">
        <f>G110*1.5</f>
        <v>450</v>
      </c>
      <c r="H111" s="47" t="s">
        <v>5178</v>
      </c>
      <c r="I111">
        <v>400</v>
      </c>
      <c r="J111" t="s">
        <v>278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4829</v>
      </c>
      <c r="E112" t="s">
        <v>278</v>
      </c>
      <c r="F112" t="s">
        <v>5150</v>
      </c>
      <c r="G112">
        <v>1000</v>
      </c>
      <c r="H112" s="47" t="s">
        <v>5178</v>
      </c>
      <c r="I112">
        <v>500</v>
      </c>
      <c r="J112" t="s">
        <v>5175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4829</v>
      </c>
      <c r="E113" t="s">
        <v>278</v>
      </c>
      <c r="F113" t="s">
        <v>5150</v>
      </c>
      <c r="G113">
        <f>G112*1.5</f>
        <v>1500</v>
      </c>
      <c r="H113" s="47" t="s">
        <v>5178</v>
      </c>
      <c r="I113">
        <v>600</v>
      </c>
      <c r="J113" t="s">
        <v>278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4829</v>
      </c>
      <c r="E114" t="s">
        <v>278</v>
      </c>
      <c r="F114" t="s">
        <v>5150</v>
      </c>
      <c r="G114">
        <v>3000</v>
      </c>
      <c r="H114" s="47" t="s">
        <v>5178</v>
      </c>
      <c r="I114">
        <v>700</v>
      </c>
      <c r="J114" t="s">
        <v>5175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4829</v>
      </c>
      <c r="E115" t="s">
        <v>278</v>
      </c>
      <c r="F115" t="s">
        <v>5150</v>
      </c>
      <c r="G115">
        <f>G114*1.5</f>
        <v>4500</v>
      </c>
      <c r="H115" s="47" t="s">
        <v>5178</v>
      </c>
      <c r="I115">
        <v>800</v>
      </c>
      <c r="J115" t="s">
        <v>278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4829</v>
      </c>
      <c r="E116" t="s">
        <v>278</v>
      </c>
      <c r="F116" t="s">
        <v>5150</v>
      </c>
      <c r="G116">
        <v>10000</v>
      </c>
      <c r="H116" s="47" t="s">
        <v>5178</v>
      </c>
      <c r="I116">
        <v>900</v>
      </c>
      <c r="J116" t="s">
        <v>5175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4829</v>
      </c>
      <c r="E117" t="s">
        <v>278</v>
      </c>
      <c r="F117" t="s">
        <v>5150</v>
      </c>
      <c r="G117">
        <f>G116*1.5</f>
        <v>15000</v>
      </c>
      <c r="H117" s="47" t="s">
        <v>5178</v>
      </c>
      <c r="I117">
        <v>1000</v>
      </c>
      <c r="J117" t="s">
        <v>278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4829</v>
      </c>
      <c r="E118" t="s">
        <v>278</v>
      </c>
      <c r="F118" t="s">
        <v>5150</v>
      </c>
      <c r="G118">
        <v>30000</v>
      </c>
      <c r="H118" s="47" t="s">
        <v>5178</v>
      </c>
      <c r="I118">
        <v>1200</v>
      </c>
      <c r="J118" t="s">
        <v>5175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4829</v>
      </c>
      <c r="E119" t="s">
        <v>278</v>
      </c>
      <c r="F119" t="s">
        <v>5150</v>
      </c>
      <c r="G119">
        <v>100000</v>
      </c>
      <c r="H119" s="47" t="s">
        <v>5178</v>
      </c>
      <c r="I119">
        <v>1500</v>
      </c>
      <c r="J119" t="s">
        <v>5175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4829</v>
      </c>
      <c r="E120" t="s">
        <v>278</v>
      </c>
      <c r="F120" t="s">
        <v>5150</v>
      </c>
      <c r="G120">
        <v>300000</v>
      </c>
      <c r="H120" s="47" t="s">
        <v>5178</v>
      </c>
      <c r="I120">
        <v>2000</v>
      </c>
      <c r="J120" t="s">
        <v>5175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4829</v>
      </c>
      <c r="E121" t="s">
        <v>278</v>
      </c>
      <c r="F121" t="s">
        <v>5150</v>
      </c>
      <c r="G121">
        <v>1000000</v>
      </c>
      <c r="H121" s="47" t="s">
        <v>5178</v>
      </c>
      <c r="I121">
        <v>2500</v>
      </c>
      <c r="J121" t="s">
        <v>5175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4829</v>
      </c>
      <c r="E122" t="s">
        <v>278</v>
      </c>
      <c r="F122" t="s">
        <v>5150</v>
      </c>
      <c r="G122">
        <f>G108/2</f>
        <v>50</v>
      </c>
      <c r="H122" s="47" t="s">
        <v>5152</v>
      </c>
      <c r="I122">
        <v>100</v>
      </c>
      <c r="J122" t="s">
        <v>1153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4829</v>
      </c>
      <c r="E123" t="s">
        <v>278</v>
      </c>
      <c r="F123" t="s">
        <v>5150</v>
      </c>
      <c r="G123">
        <f t="shared" ref="G123:G135" si="5">G109/2</f>
        <v>75</v>
      </c>
      <c r="H123" s="47" t="s">
        <v>5152</v>
      </c>
      <c r="I123">
        <v>150</v>
      </c>
      <c r="J123" t="s">
        <v>278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4829</v>
      </c>
      <c r="E124" t="s">
        <v>278</v>
      </c>
      <c r="F124" t="s">
        <v>5150</v>
      </c>
      <c r="G124">
        <f t="shared" si="5"/>
        <v>150</v>
      </c>
      <c r="H124" s="47" t="s">
        <v>5152</v>
      </c>
      <c r="I124">
        <v>200</v>
      </c>
      <c r="J124" t="s">
        <v>1153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4829</v>
      </c>
      <c r="E125" t="s">
        <v>278</v>
      </c>
      <c r="F125" t="s">
        <v>5150</v>
      </c>
      <c r="G125">
        <f t="shared" si="5"/>
        <v>225</v>
      </c>
      <c r="H125" s="47" t="s">
        <v>5152</v>
      </c>
      <c r="I125">
        <v>250</v>
      </c>
      <c r="J125" t="s">
        <v>278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4829</v>
      </c>
      <c r="E126" t="s">
        <v>278</v>
      </c>
      <c r="F126" t="s">
        <v>5150</v>
      </c>
      <c r="G126">
        <f t="shared" si="5"/>
        <v>500</v>
      </c>
      <c r="H126" s="47" t="s">
        <v>5152</v>
      </c>
      <c r="I126">
        <v>300</v>
      </c>
      <c r="J126" t="s">
        <v>1153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4829</v>
      </c>
      <c r="E127" t="s">
        <v>278</v>
      </c>
      <c r="F127" t="s">
        <v>5150</v>
      </c>
      <c r="G127">
        <f t="shared" si="5"/>
        <v>750</v>
      </c>
      <c r="H127" s="47" t="s">
        <v>5152</v>
      </c>
      <c r="I127">
        <v>450</v>
      </c>
      <c r="J127" t="s">
        <v>278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4829</v>
      </c>
      <c r="E128" t="s">
        <v>278</v>
      </c>
      <c r="F128" t="s">
        <v>5150</v>
      </c>
      <c r="G128">
        <f t="shared" si="5"/>
        <v>1500</v>
      </c>
      <c r="H128" s="47" t="s">
        <v>5152</v>
      </c>
      <c r="I128">
        <v>500</v>
      </c>
      <c r="J128" t="s">
        <v>1153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4829</v>
      </c>
      <c r="E129" t="s">
        <v>278</v>
      </c>
      <c r="F129" t="s">
        <v>5150</v>
      </c>
      <c r="G129">
        <f t="shared" si="5"/>
        <v>2250</v>
      </c>
      <c r="H129" s="47" t="s">
        <v>5152</v>
      </c>
      <c r="I129">
        <v>600</v>
      </c>
      <c r="J129" t="s">
        <v>278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4829</v>
      </c>
      <c r="E130" t="s">
        <v>278</v>
      </c>
      <c r="F130" t="s">
        <v>5150</v>
      </c>
      <c r="G130">
        <f t="shared" si="5"/>
        <v>5000</v>
      </c>
      <c r="H130" s="47" t="s">
        <v>5152</v>
      </c>
      <c r="I130">
        <v>650</v>
      </c>
      <c r="J130" t="s">
        <v>1153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4829</v>
      </c>
      <c r="E131" t="s">
        <v>278</v>
      </c>
      <c r="F131" t="s">
        <v>5150</v>
      </c>
      <c r="G131">
        <f t="shared" si="5"/>
        <v>7500</v>
      </c>
      <c r="H131" s="47" t="s">
        <v>5152</v>
      </c>
      <c r="I131">
        <v>700</v>
      </c>
      <c r="J131" t="s">
        <v>278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4829</v>
      </c>
      <c r="E132" t="s">
        <v>278</v>
      </c>
      <c r="F132" t="s">
        <v>5150</v>
      </c>
      <c r="G132">
        <f t="shared" si="5"/>
        <v>15000</v>
      </c>
      <c r="H132" s="47" t="s">
        <v>5152</v>
      </c>
      <c r="I132">
        <v>850</v>
      </c>
      <c r="J132" t="s">
        <v>1153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4829</v>
      </c>
      <c r="E133" t="s">
        <v>278</v>
      </c>
      <c r="F133" t="s">
        <v>5150</v>
      </c>
      <c r="G133">
        <f t="shared" si="5"/>
        <v>50000</v>
      </c>
      <c r="H133" s="47" t="s">
        <v>5152</v>
      </c>
      <c r="I133">
        <v>1000</v>
      </c>
      <c r="J133" t="s">
        <v>1153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4829</v>
      </c>
      <c r="E134" t="s">
        <v>278</v>
      </c>
      <c r="F134" t="s">
        <v>5150</v>
      </c>
      <c r="G134">
        <f t="shared" si="5"/>
        <v>150000</v>
      </c>
      <c r="H134" s="47" t="s">
        <v>5152</v>
      </c>
      <c r="I134">
        <v>1200</v>
      </c>
      <c r="J134" t="s">
        <v>1153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4829</v>
      </c>
      <c r="E135" t="s">
        <v>278</v>
      </c>
      <c r="F135" t="s">
        <v>5150</v>
      </c>
      <c r="G135">
        <f t="shared" si="5"/>
        <v>500000</v>
      </c>
      <c r="H135" s="47" t="s">
        <v>5152</v>
      </c>
      <c r="I135">
        <v>1500</v>
      </c>
      <c r="J135" t="s">
        <v>1153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4829</v>
      </c>
      <c r="E136" t="s">
        <v>278</v>
      </c>
      <c r="F136" t="s">
        <v>5150</v>
      </c>
      <c r="G136">
        <f>G108/5</f>
        <v>20</v>
      </c>
      <c r="H136" s="47" t="s">
        <v>5162</v>
      </c>
      <c r="I136">
        <v>100</v>
      </c>
      <c r="J136" t="s">
        <v>1154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4829</v>
      </c>
      <c r="E137" t="s">
        <v>278</v>
      </c>
      <c r="F137" t="s">
        <v>5150</v>
      </c>
      <c r="G137">
        <f t="shared" ref="G137:G149" si="6">G109/5</f>
        <v>30</v>
      </c>
      <c r="H137" s="47" t="s">
        <v>5162</v>
      </c>
      <c r="I137">
        <v>150</v>
      </c>
      <c r="J137" t="s">
        <v>278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4829</v>
      </c>
      <c r="E138" t="s">
        <v>278</v>
      </c>
      <c r="F138" t="s">
        <v>5150</v>
      </c>
      <c r="G138">
        <f t="shared" si="6"/>
        <v>60</v>
      </c>
      <c r="H138" s="47" t="s">
        <v>5162</v>
      </c>
      <c r="I138">
        <v>200</v>
      </c>
      <c r="J138" t="s">
        <v>1154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4829</v>
      </c>
      <c r="E139" t="s">
        <v>278</v>
      </c>
      <c r="F139" t="s">
        <v>5150</v>
      </c>
      <c r="G139">
        <f t="shared" si="6"/>
        <v>90</v>
      </c>
      <c r="H139" s="47" t="s">
        <v>5162</v>
      </c>
      <c r="I139">
        <v>250</v>
      </c>
      <c r="J139" t="s">
        <v>278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4829</v>
      </c>
      <c r="E140" t="s">
        <v>278</v>
      </c>
      <c r="F140" t="s">
        <v>5150</v>
      </c>
      <c r="G140">
        <f t="shared" si="6"/>
        <v>200</v>
      </c>
      <c r="H140" s="47" t="s">
        <v>5162</v>
      </c>
      <c r="I140">
        <v>300</v>
      </c>
      <c r="J140" t="s">
        <v>1154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4829</v>
      </c>
      <c r="E141" t="s">
        <v>278</v>
      </c>
      <c r="F141" t="s">
        <v>5150</v>
      </c>
      <c r="G141">
        <f t="shared" si="6"/>
        <v>300</v>
      </c>
      <c r="H141" s="47" t="s">
        <v>5162</v>
      </c>
      <c r="I141">
        <v>450</v>
      </c>
      <c r="J141" t="s">
        <v>278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4829</v>
      </c>
      <c r="E142" t="s">
        <v>278</v>
      </c>
      <c r="F142" t="s">
        <v>5150</v>
      </c>
      <c r="G142">
        <f t="shared" si="6"/>
        <v>600</v>
      </c>
      <c r="H142" s="47" t="s">
        <v>5162</v>
      </c>
      <c r="I142">
        <v>500</v>
      </c>
      <c r="J142" t="s">
        <v>1154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4829</v>
      </c>
      <c r="E143" t="s">
        <v>278</v>
      </c>
      <c r="F143" t="s">
        <v>5150</v>
      </c>
      <c r="G143">
        <f t="shared" si="6"/>
        <v>900</v>
      </c>
      <c r="H143" s="47" t="s">
        <v>5162</v>
      </c>
      <c r="I143">
        <v>600</v>
      </c>
      <c r="J143" t="s">
        <v>278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4829</v>
      </c>
      <c r="E144" t="s">
        <v>278</v>
      </c>
      <c r="F144" t="s">
        <v>5150</v>
      </c>
      <c r="G144">
        <f t="shared" si="6"/>
        <v>2000</v>
      </c>
      <c r="H144" s="47" t="s">
        <v>5162</v>
      </c>
      <c r="I144">
        <v>650</v>
      </c>
      <c r="J144" t="s">
        <v>1154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4829</v>
      </c>
      <c r="E145" t="s">
        <v>278</v>
      </c>
      <c r="F145" t="s">
        <v>5150</v>
      </c>
      <c r="G145">
        <f t="shared" si="6"/>
        <v>3000</v>
      </c>
      <c r="H145" s="47" t="s">
        <v>5162</v>
      </c>
      <c r="I145">
        <v>700</v>
      </c>
      <c r="J145" t="s">
        <v>278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4829</v>
      </c>
      <c r="E146" t="s">
        <v>278</v>
      </c>
      <c r="F146" t="s">
        <v>5150</v>
      </c>
      <c r="G146">
        <f t="shared" si="6"/>
        <v>6000</v>
      </c>
      <c r="H146" s="47" t="s">
        <v>5162</v>
      </c>
      <c r="I146">
        <v>850</v>
      </c>
      <c r="J146" t="s">
        <v>1154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4829</v>
      </c>
      <c r="E147" t="s">
        <v>278</v>
      </c>
      <c r="F147" t="s">
        <v>5150</v>
      </c>
      <c r="G147">
        <f t="shared" si="6"/>
        <v>20000</v>
      </c>
      <c r="H147" s="47" t="s">
        <v>5162</v>
      </c>
      <c r="I147">
        <v>1000</v>
      </c>
      <c r="J147" t="s">
        <v>1154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4829</v>
      </c>
      <c r="E148" t="s">
        <v>278</v>
      </c>
      <c r="F148" t="s">
        <v>5150</v>
      </c>
      <c r="G148">
        <f t="shared" si="6"/>
        <v>60000</v>
      </c>
      <c r="H148" s="47" t="s">
        <v>5162</v>
      </c>
      <c r="I148">
        <v>1200</v>
      </c>
      <c r="J148" t="s">
        <v>1154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4829</v>
      </c>
      <c r="E149" t="s">
        <v>278</v>
      </c>
      <c r="F149" t="s">
        <v>5150</v>
      </c>
      <c r="G149">
        <f t="shared" si="6"/>
        <v>200000</v>
      </c>
      <c r="H149" s="47" t="s">
        <v>5162</v>
      </c>
      <c r="I149">
        <v>1500</v>
      </c>
      <c r="J149" t="s">
        <v>1154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4942</v>
      </c>
      <c r="E150" t="s">
        <v>278</v>
      </c>
      <c r="F150" t="s">
        <v>4683</v>
      </c>
      <c r="G150">
        <v>20</v>
      </c>
      <c r="H150" t="s">
        <v>4681</v>
      </c>
      <c r="I150">
        <f t="shared" ref="I150:I177" si="7">G122*2</f>
        <v>100</v>
      </c>
      <c r="J150" t="s">
        <v>5147</v>
      </c>
      <c r="K150">
        <f>I150/2</f>
        <v>50</v>
      </c>
      <c r="L150">
        <v>102</v>
      </c>
      <c r="M150">
        <v>1</v>
      </c>
    </row>
    <row r="151" spans="1:13" ht="17.25">
      <c r="A151">
        <v>10301002</v>
      </c>
      <c r="D151" s="45" t="s">
        <v>4942</v>
      </c>
      <c r="E151" t="s">
        <v>278</v>
      </c>
      <c r="F151" t="s">
        <v>4683</v>
      </c>
      <c r="G151">
        <f>G150*1.5</f>
        <v>30</v>
      </c>
      <c r="H151" t="s">
        <v>4681</v>
      </c>
      <c r="I151">
        <f t="shared" si="7"/>
        <v>150</v>
      </c>
      <c r="J151" t="s">
        <v>278</v>
      </c>
      <c r="K151">
        <v>0</v>
      </c>
      <c r="L151">
        <v>102</v>
      </c>
      <c r="M151">
        <v>1</v>
      </c>
    </row>
    <row r="152" spans="1:13" ht="17.25">
      <c r="A152">
        <v>10301003</v>
      </c>
      <c r="D152" s="45" t="s">
        <v>4942</v>
      </c>
      <c r="E152" t="s">
        <v>278</v>
      </c>
      <c r="F152" t="s">
        <v>4683</v>
      </c>
      <c r="G152">
        <f>G110/5</f>
        <v>60</v>
      </c>
      <c r="H152" t="s">
        <v>4681</v>
      </c>
      <c r="I152">
        <f t="shared" si="7"/>
        <v>300</v>
      </c>
      <c r="J152" t="s">
        <v>5147</v>
      </c>
      <c r="K152">
        <f>I152/2</f>
        <v>150</v>
      </c>
      <c r="L152">
        <v>102</v>
      </c>
      <c r="M152">
        <v>6</v>
      </c>
    </row>
    <row r="153" spans="1:13" ht="17.25">
      <c r="A153">
        <v>10301004</v>
      </c>
      <c r="D153" s="45" t="s">
        <v>4942</v>
      </c>
      <c r="E153" t="s">
        <v>278</v>
      </c>
      <c r="F153" t="s">
        <v>4683</v>
      </c>
      <c r="G153">
        <f>G152*1.5</f>
        <v>90</v>
      </c>
      <c r="H153" t="s">
        <v>4681</v>
      </c>
      <c r="I153">
        <f t="shared" si="7"/>
        <v>450</v>
      </c>
      <c r="J153" t="s">
        <v>278</v>
      </c>
      <c r="K153">
        <v>0</v>
      </c>
      <c r="L153">
        <v>102</v>
      </c>
      <c r="M153">
        <v>6</v>
      </c>
    </row>
    <row r="154" spans="1:13" ht="17.25">
      <c r="A154">
        <v>10301005</v>
      </c>
      <c r="D154" s="45" t="s">
        <v>4942</v>
      </c>
      <c r="E154" t="s">
        <v>278</v>
      </c>
      <c r="F154" t="s">
        <v>4683</v>
      </c>
      <c r="G154">
        <f>G112/5</f>
        <v>200</v>
      </c>
      <c r="H154" t="s">
        <v>4681</v>
      </c>
      <c r="I154">
        <f t="shared" si="7"/>
        <v>1000</v>
      </c>
      <c r="J154" t="s">
        <v>5147</v>
      </c>
      <c r="K154">
        <f>I154/2</f>
        <v>500</v>
      </c>
      <c r="L154">
        <v>102</v>
      </c>
      <c r="M154">
        <v>14</v>
      </c>
    </row>
    <row r="155" spans="1:13" ht="17.25">
      <c r="A155">
        <v>10301006</v>
      </c>
      <c r="D155" s="45" t="s">
        <v>4942</v>
      </c>
      <c r="E155" t="s">
        <v>278</v>
      </c>
      <c r="F155" t="s">
        <v>4683</v>
      </c>
      <c r="G155">
        <f>G154*1.5</f>
        <v>300</v>
      </c>
      <c r="H155" t="s">
        <v>4681</v>
      </c>
      <c r="I155">
        <f t="shared" si="7"/>
        <v>1500</v>
      </c>
      <c r="J155" t="s">
        <v>278</v>
      </c>
      <c r="K155">
        <v>0</v>
      </c>
      <c r="L155">
        <v>102</v>
      </c>
      <c r="M155">
        <v>14</v>
      </c>
    </row>
    <row r="156" spans="1:13" ht="17.25">
      <c r="A156">
        <v>10301007</v>
      </c>
      <c r="D156" s="45" t="s">
        <v>4942</v>
      </c>
      <c r="E156" t="s">
        <v>278</v>
      </c>
      <c r="F156" t="s">
        <v>4683</v>
      </c>
      <c r="G156">
        <f>G114/5</f>
        <v>600</v>
      </c>
      <c r="H156" t="s">
        <v>4681</v>
      </c>
      <c r="I156">
        <f t="shared" si="7"/>
        <v>3000</v>
      </c>
      <c r="J156" t="s">
        <v>5147</v>
      </c>
      <c r="K156">
        <f>I156/2</f>
        <v>1500</v>
      </c>
      <c r="L156">
        <v>102</v>
      </c>
      <c r="M156">
        <v>25</v>
      </c>
    </row>
    <row r="157" spans="1:13" ht="17.25">
      <c r="A157">
        <v>10301008</v>
      </c>
      <c r="D157" s="45" t="s">
        <v>4942</v>
      </c>
      <c r="E157" t="s">
        <v>278</v>
      </c>
      <c r="F157" t="s">
        <v>4683</v>
      </c>
      <c r="G157">
        <f>G156*1.5</f>
        <v>900</v>
      </c>
      <c r="H157" t="s">
        <v>4681</v>
      </c>
      <c r="I157">
        <f t="shared" si="7"/>
        <v>4500</v>
      </c>
      <c r="J157" t="s">
        <v>278</v>
      </c>
      <c r="K157">
        <v>0</v>
      </c>
      <c r="L157">
        <v>102</v>
      </c>
      <c r="M157">
        <v>25</v>
      </c>
    </row>
    <row r="158" spans="1:13" ht="17.25">
      <c r="A158">
        <v>10301009</v>
      </c>
      <c r="D158" s="45" t="s">
        <v>4942</v>
      </c>
      <c r="E158" t="s">
        <v>278</v>
      </c>
      <c r="F158" t="s">
        <v>4683</v>
      </c>
      <c r="G158">
        <f>G116/5</f>
        <v>2000</v>
      </c>
      <c r="H158" t="s">
        <v>4681</v>
      </c>
      <c r="I158">
        <f t="shared" si="7"/>
        <v>10000</v>
      </c>
      <c r="J158" t="s">
        <v>5147</v>
      </c>
      <c r="K158">
        <f>I158/2</f>
        <v>5000</v>
      </c>
      <c r="L158">
        <v>102</v>
      </c>
      <c r="M158">
        <v>41</v>
      </c>
    </row>
    <row r="159" spans="1:13" ht="17.25">
      <c r="A159">
        <v>10301010</v>
      </c>
      <c r="D159" s="45" t="s">
        <v>4942</v>
      </c>
      <c r="E159" t="s">
        <v>278</v>
      </c>
      <c r="F159" t="s">
        <v>4683</v>
      </c>
      <c r="G159">
        <f>G158*1.5</f>
        <v>3000</v>
      </c>
      <c r="H159" t="s">
        <v>4681</v>
      </c>
      <c r="I159">
        <f t="shared" si="7"/>
        <v>15000</v>
      </c>
      <c r="J159" t="s">
        <v>278</v>
      </c>
      <c r="K159">
        <v>0</v>
      </c>
      <c r="L159">
        <v>102</v>
      </c>
      <c r="M159">
        <v>41</v>
      </c>
    </row>
    <row r="160" spans="1:13" ht="17.25">
      <c r="A160">
        <v>10301011</v>
      </c>
      <c r="D160" s="45" t="s">
        <v>4942</v>
      </c>
      <c r="E160" t="s">
        <v>278</v>
      </c>
      <c r="F160" t="s">
        <v>4683</v>
      </c>
      <c r="G160">
        <f>G118/5</f>
        <v>6000</v>
      </c>
      <c r="H160" t="s">
        <v>4681</v>
      </c>
      <c r="I160">
        <f t="shared" si="7"/>
        <v>30000</v>
      </c>
      <c r="J160" t="s">
        <v>5147</v>
      </c>
      <c r="K160">
        <f>I160/2</f>
        <v>15000</v>
      </c>
      <c r="L160">
        <v>102</v>
      </c>
      <c r="M160">
        <v>60</v>
      </c>
    </row>
    <row r="161" spans="1:13" ht="17.25">
      <c r="A161">
        <v>10301012</v>
      </c>
      <c r="D161" s="45" t="s">
        <v>4942</v>
      </c>
      <c r="E161" t="s">
        <v>278</v>
      </c>
      <c r="F161" t="s">
        <v>4683</v>
      </c>
      <c r="G161">
        <f>G119/5</f>
        <v>20000</v>
      </c>
      <c r="H161" t="s">
        <v>4681</v>
      </c>
      <c r="I161">
        <f t="shared" si="7"/>
        <v>100000</v>
      </c>
      <c r="J161" t="s">
        <v>5147</v>
      </c>
      <c r="K161">
        <f>I161/2</f>
        <v>50000</v>
      </c>
      <c r="L161">
        <v>102</v>
      </c>
      <c r="M161">
        <v>84</v>
      </c>
    </row>
    <row r="162" spans="1:13" ht="17.25">
      <c r="A162">
        <v>10301013</v>
      </c>
      <c r="D162" s="45" t="s">
        <v>4942</v>
      </c>
      <c r="E162" t="s">
        <v>278</v>
      </c>
      <c r="F162" t="s">
        <v>4683</v>
      </c>
      <c r="G162">
        <f>G120/5</f>
        <v>60000</v>
      </c>
      <c r="H162" t="s">
        <v>4681</v>
      </c>
      <c r="I162">
        <f t="shared" si="7"/>
        <v>300000</v>
      </c>
      <c r="J162" t="s">
        <v>5147</v>
      </c>
      <c r="K162">
        <f>I162/2</f>
        <v>150000</v>
      </c>
      <c r="L162">
        <v>102</v>
      </c>
      <c r="M162">
        <v>111</v>
      </c>
    </row>
    <row r="163" spans="1:13" ht="17.25">
      <c r="A163">
        <v>10301014</v>
      </c>
      <c r="D163" s="45" t="s">
        <v>4942</v>
      </c>
      <c r="E163" t="s">
        <v>278</v>
      </c>
      <c r="F163" t="s">
        <v>4683</v>
      </c>
      <c r="G163">
        <f>G121/5</f>
        <v>200000</v>
      </c>
      <c r="H163" t="s">
        <v>4681</v>
      </c>
      <c r="I163">
        <f t="shared" si="7"/>
        <v>1000000</v>
      </c>
      <c r="J163" t="s">
        <v>5147</v>
      </c>
      <c r="K163">
        <f>I163/2</f>
        <v>500000</v>
      </c>
      <c r="L163">
        <v>102</v>
      </c>
      <c r="M163">
        <v>142</v>
      </c>
    </row>
    <row r="164" spans="1:13" ht="17.25">
      <c r="A164">
        <v>10302001</v>
      </c>
      <c r="D164" s="45" t="s">
        <v>4942</v>
      </c>
      <c r="E164" t="s">
        <v>278</v>
      </c>
      <c r="F164" t="s">
        <v>4683</v>
      </c>
      <c r="G164">
        <f t="shared" ref="G164:G177" si="8">G122</f>
        <v>50</v>
      </c>
      <c r="H164" t="s">
        <v>4681</v>
      </c>
      <c r="I164">
        <f t="shared" si="7"/>
        <v>40</v>
      </c>
      <c r="J164" t="s">
        <v>5148</v>
      </c>
      <c r="K164">
        <f>I164/2</f>
        <v>20</v>
      </c>
      <c r="L164">
        <v>102</v>
      </c>
      <c r="M164">
        <v>1</v>
      </c>
    </row>
    <row r="165" spans="1:13" ht="17.25">
      <c r="A165">
        <v>10302002</v>
      </c>
      <c r="D165" s="45" t="s">
        <v>4942</v>
      </c>
      <c r="E165" t="s">
        <v>278</v>
      </c>
      <c r="F165" t="s">
        <v>4683</v>
      </c>
      <c r="G165">
        <f t="shared" si="8"/>
        <v>75</v>
      </c>
      <c r="H165" t="s">
        <v>4681</v>
      </c>
      <c r="I165">
        <f t="shared" si="7"/>
        <v>60</v>
      </c>
      <c r="J165" t="s">
        <v>278</v>
      </c>
      <c r="K165">
        <v>0</v>
      </c>
      <c r="L165">
        <v>102</v>
      </c>
      <c r="M165">
        <v>1</v>
      </c>
    </row>
    <row r="166" spans="1:13" ht="17.25">
      <c r="A166">
        <v>10302003</v>
      </c>
      <c r="D166" s="45" t="s">
        <v>4942</v>
      </c>
      <c r="E166" t="s">
        <v>278</v>
      </c>
      <c r="F166" t="s">
        <v>4683</v>
      </c>
      <c r="G166">
        <f t="shared" si="8"/>
        <v>150</v>
      </c>
      <c r="H166" t="s">
        <v>4681</v>
      </c>
      <c r="I166">
        <f t="shared" si="7"/>
        <v>120</v>
      </c>
      <c r="J166" t="s">
        <v>5148</v>
      </c>
      <c r="K166">
        <f>I166/2</f>
        <v>60</v>
      </c>
      <c r="L166">
        <v>102</v>
      </c>
      <c r="M166">
        <v>6</v>
      </c>
    </row>
    <row r="167" spans="1:13" ht="17.25">
      <c r="A167">
        <v>10302004</v>
      </c>
      <c r="D167" s="45" t="s">
        <v>4942</v>
      </c>
      <c r="E167" t="s">
        <v>278</v>
      </c>
      <c r="F167" t="s">
        <v>4683</v>
      </c>
      <c r="G167">
        <f t="shared" si="8"/>
        <v>225</v>
      </c>
      <c r="H167" t="s">
        <v>4681</v>
      </c>
      <c r="I167">
        <f t="shared" si="7"/>
        <v>180</v>
      </c>
      <c r="J167" t="s">
        <v>278</v>
      </c>
      <c r="K167">
        <v>0</v>
      </c>
      <c r="L167">
        <v>102</v>
      </c>
      <c r="M167">
        <v>6</v>
      </c>
    </row>
    <row r="168" spans="1:13" ht="17.25">
      <c r="A168">
        <v>10302005</v>
      </c>
      <c r="D168" s="45" t="s">
        <v>4942</v>
      </c>
      <c r="E168" t="s">
        <v>278</v>
      </c>
      <c r="F168" t="s">
        <v>4683</v>
      </c>
      <c r="G168">
        <f t="shared" si="8"/>
        <v>500</v>
      </c>
      <c r="H168" t="s">
        <v>4681</v>
      </c>
      <c r="I168">
        <f t="shared" si="7"/>
        <v>400</v>
      </c>
      <c r="J168" t="s">
        <v>5148</v>
      </c>
      <c r="K168">
        <f>I168/2</f>
        <v>200</v>
      </c>
      <c r="L168">
        <v>102</v>
      </c>
      <c r="M168">
        <v>14</v>
      </c>
    </row>
    <row r="169" spans="1:13" ht="17.25">
      <c r="A169">
        <v>10302006</v>
      </c>
      <c r="D169" s="45" t="s">
        <v>4942</v>
      </c>
      <c r="E169" t="s">
        <v>278</v>
      </c>
      <c r="F169" t="s">
        <v>4683</v>
      </c>
      <c r="G169">
        <f t="shared" si="8"/>
        <v>750</v>
      </c>
      <c r="H169" t="s">
        <v>4681</v>
      </c>
      <c r="I169">
        <f t="shared" si="7"/>
        <v>600</v>
      </c>
      <c r="J169" t="s">
        <v>278</v>
      </c>
      <c r="K169">
        <v>0</v>
      </c>
      <c r="L169">
        <v>102</v>
      </c>
      <c r="M169">
        <v>14</v>
      </c>
    </row>
    <row r="170" spans="1:13" ht="17.25">
      <c r="A170">
        <v>10302007</v>
      </c>
      <c r="D170" s="45" t="s">
        <v>4942</v>
      </c>
      <c r="E170" t="s">
        <v>278</v>
      </c>
      <c r="F170" t="s">
        <v>4683</v>
      </c>
      <c r="G170">
        <f t="shared" si="8"/>
        <v>1500</v>
      </c>
      <c r="H170" t="s">
        <v>4681</v>
      </c>
      <c r="I170">
        <f t="shared" si="7"/>
        <v>1200</v>
      </c>
      <c r="J170" t="s">
        <v>5148</v>
      </c>
      <c r="K170">
        <f>I170/2</f>
        <v>600</v>
      </c>
      <c r="L170">
        <v>102</v>
      </c>
      <c r="M170">
        <v>25</v>
      </c>
    </row>
    <row r="171" spans="1:13" ht="17.25">
      <c r="A171">
        <v>10302008</v>
      </c>
      <c r="D171" s="45" t="s">
        <v>4942</v>
      </c>
      <c r="E171" t="s">
        <v>278</v>
      </c>
      <c r="F171" t="s">
        <v>4683</v>
      </c>
      <c r="G171">
        <f t="shared" si="8"/>
        <v>2250</v>
      </c>
      <c r="H171" t="s">
        <v>4681</v>
      </c>
      <c r="I171">
        <f t="shared" si="7"/>
        <v>1800</v>
      </c>
      <c r="J171" t="s">
        <v>278</v>
      </c>
      <c r="K171">
        <v>0</v>
      </c>
      <c r="L171">
        <v>102</v>
      </c>
      <c r="M171">
        <v>25</v>
      </c>
    </row>
    <row r="172" spans="1:13" ht="17.25">
      <c r="A172">
        <v>10302009</v>
      </c>
      <c r="D172" s="45" t="s">
        <v>4942</v>
      </c>
      <c r="E172" t="s">
        <v>278</v>
      </c>
      <c r="F172" t="s">
        <v>4683</v>
      </c>
      <c r="G172">
        <f t="shared" si="8"/>
        <v>5000</v>
      </c>
      <c r="H172" t="s">
        <v>4681</v>
      </c>
      <c r="I172">
        <f t="shared" si="7"/>
        <v>4000</v>
      </c>
      <c r="J172" t="s">
        <v>5148</v>
      </c>
      <c r="K172">
        <f>I172/2</f>
        <v>2000</v>
      </c>
      <c r="L172">
        <v>102</v>
      </c>
      <c r="M172">
        <v>41</v>
      </c>
    </row>
    <row r="173" spans="1:13" ht="17.25">
      <c r="A173">
        <v>10302010</v>
      </c>
      <c r="D173" s="45" t="s">
        <v>4942</v>
      </c>
      <c r="E173" t="s">
        <v>278</v>
      </c>
      <c r="F173" t="s">
        <v>4683</v>
      </c>
      <c r="G173">
        <f t="shared" si="8"/>
        <v>7500</v>
      </c>
      <c r="H173" t="s">
        <v>4681</v>
      </c>
      <c r="I173">
        <f t="shared" si="7"/>
        <v>6000</v>
      </c>
      <c r="J173" t="s">
        <v>278</v>
      </c>
      <c r="K173">
        <v>0</v>
      </c>
      <c r="L173">
        <v>102</v>
      </c>
      <c r="M173">
        <v>41</v>
      </c>
    </row>
    <row r="174" spans="1:13" ht="17.25">
      <c r="A174">
        <v>10302011</v>
      </c>
      <c r="D174" s="45" t="s">
        <v>4942</v>
      </c>
      <c r="E174" t="s">
        <v>278</v>
      </c>
      <c r="F174" t="s">
        <v>4683</v>
      </c>
      <c r="G174">
        <f t="shared" si="8"/>
        <v>15000</v>
      </c>
      <c r="H174" t="s">
        <v>4681</v>
      </c>
      <c r="I174">
        <f t="shared" si="7"/>
        <v>12000</v>
      </c>
      <c r="J174" t="s">
        <v>5148</v>
      </c>
      <c r="K174">
        <f>I174/2</f>
        <v>6000</v>
      </c>
      <c r="L174">
        <v>102</v>
      </c>
      <c r="M174">
        <v>60</v>
      </c>
    </row>
    <row r="175" spans="1:13" ht="17.25">
      <c r="A175">
        <v>10302012</v>
      </c>
      <c r="D175" s="45" t="s">
        <v>4942</v>
      </c>
      <c r="E175" t="s">
        <v>278</v>
      </c>
      <c r="F175" t="s">
        <v>4683</v>
      </c>
      <c r="G175">
        <f t="shared" si="8"/>
        <v>50000</v>
      </c>
      <c r="H175" t="s">
        <v>4681</v>
      </c>
      <c r="I175">
        <f t="shared" si="7"/>
        <v>40000</v>
      </c>
      <c r="J175" t="s">
        <v>5148</v>
      </c>
      <c r="K175">
        <f>I175/2</f>
        <v>20000</v>
      </c>
      <c r="L175">
        <v>102</v>
      </c>
      <c r="M175">
        <v>84</v>
      </c>
    </row>
    <row r="176" spans="1:13" ht="17.25">
      <c r="A176">
        <v>10302013</v>
      </c>
      <c r="D176" s="45" t="s">
        <v>4942</v>
      </c>
      <c r="E176" t="s">
        <v>278</v>
      </c>
      <c r="F176" t="s">
        <v>4683</v>
      </c>
      <c r="G176">
        <f t="shared" si="8"/>
        <v>150000</v>
      </c>
      <c r="H176" t="s">
        <v>4681</v>
      </c>
      <c r="I176">
        <f t="shared" si="7"/>
        <v>120000</v>
      </c>
      <c r="J176" t="s">
        <v>5148</v>
      </c>
      <c r="K176">
        <f>I176/2</f>
        <v>60000</v>
      </c>
      <c r="L176">
        <v>102</v>
      </c>
      <c r="M176">
        <v>111</v>
      </c>
    </row>
    <row r="177" spans="1:13" ht="17.25">
      <c r="A177">
        <v>10302014</v>
      </c>
      <c r="D177" s="45" t="s">
        <v>4942</v>
      </c>
      <c r="E177" t="s">
        <v>278</v>
      </c>
      <c r="F177" t="s">
        <v>4683</v>
      </c>
      <c r="G177">
        <f t="shared" si="8"/>
        <v>500000</v>
      </c>
      <c r="H177" t="s">
        <v>4681</v>
      </c>
      <c r="I177">
        <f t="shared" si="7"/>
        <v>400000</v>
      </c>
      <c r="J177" t="s">
        <v>5148</v>
      </c>
      <c r="K177">
        <f>I177/2</f>
        <v>200000</v>
      </c>
      <c r="L177">
        <v>102</v>
      </c>
      <c r="M177">
        <v>142</v>
      </c>
    </row>
    <row r="178" spans="1:13" ht="17.25">
      <c r="A178">
        <v>10303001</v>
      </c>
      <c r="D178" s="45" t="s">
        <v>4942</v>
      </c>
      <c r="E178" t="s">
        <v>278</v>
      </c>
      <c r="F178" t="s">
        <v>4683</v>
      </c>
      <c r="G178">
        <f t="shared" ref="G178:G191" si="9">G136*5</f>
        <v>100</v>
      </c>
      <c r="H178" t="s">
        <v>4681</v>
      </c>
      <c r="I178">
        <f t="shared" ref="I178:I191" si="10">I150*2</f>
        <v>200</v>
      </c>
      <c r="J178" t="s">
        <v>5149</v>
      </c>
      <c r="K178">
        <f>I178/2</f>
        <v>100</v>
      </c>
      <c r="L178">
        <v>102</v>
      </c>
      <c r="M178">
        <v>1</v>
      </c>
    </row>
    <row r="179" spans="1:13" ht="17.25">
      <c r="A179">
        <v>10303002</v>
      </c>
      <c r="D179" s="45" t="s">
        <v>4942</v>
      </c>
      <c r="E179" t="s">
        <v>278</v>
      </c>
      <c r="F179" t="s">
        <v>4683</v>
      </c>
      <c r="G179">
        <f t="shared" si="9"/>
        <v>150</v>
      </c>
      <c r="H179" t="s">
        <v>4681</v>
      </c>
      <c r="I179">
        <f t="shared" si="10"/>
        <v>300</v>
      </c>
      <c r="J179" t="s">
        <v>278</v>
      </c>
      <c r="K179">
        <v>0</v>
      </c>
      <c r="L179">
        <v>102</v>
      </c>
      <c r="M179">
        <v>1</v>
      </c>
    </row>
    <row r="180" spans="1:13" ht="17.25">
      <c r="A180">
        <v>10303003</v>
      </c>
      <c r="D180" s="45" t="s">
        <v>4942</v>
      </c>
      <c r="E180" t="s">
        <v>278</v>
      </c>
      <c r="F180" t="s">
        <v>4683</v>
      </c>
      <c r="G180">
        <f t="shared" si="9"/>
        <v>300</v>
      </c>
      <c r="H180" t="s">
        <v>4681</v>
      </c>
      <c r="I180">
        <f t="shared" si="10"/>
        <v>600</v>
      </c>
      <c r="J180" t="s">
        <v>5149</v>
      </c>
      <c r="K180">
        <f>I180/2</f>
        <v>300</v>
      </c>
      <c r="L180">
        <v>102</v>
      </c>
      <c r="M180">
        <v>6</v>
      </c>
    </row>
    <row r="181" spans="1:13" ht="17.25">
      <c r="A181">
        <v>10303004</v>
      </c>
      <c r="D181" s="45" t="s">
        <v>4942</v>
      </c>
      <c r="E181" t="s">
        <v>278</v>
      </c>
      <c r="F181" t="s">
        <v>4683</v>
      </c>
      <c r="G181">
        <f t="shared" si="9"/>
        <v>450</v>
      </c>
      <c r="H181" t="s">
        <v>4681</v>
      </c>
      <c r="I181">
        <f t="shared" si="10"/>
        <v>900</v>
      </c>
      <c r="J181" t="s">
        <v>278</v>
      </c>
      <c r="K181">
        <v>0</v>
      </c>
      <c r="L181">
        <v>102</v>
      </c>
      <c r="M181">
        <v>6</v>
      </c>
    </row>
    <row r="182" spans="1:13" ht="17.25">
      <c r="A182">
        <v>10303005</v>
      </c>
      <c r="D182" s="45" t="s">
        <v>4942</v>
      </c>
      <c r="E182" t="s">
        <v>278</v>
      </c>
      <c r="F182" t="s">
        <v>4683</v>
      </c>
      <c r="G182">
        <f t="shared" si="9"/>
        <v>1000</v>
      </c>
      <c r="H182" t="s">
        <v>4681</v>
      </c>
      <c r="I182">
        <f t="shared" si="10"/>
        <v>2000</v>
      </c>
      <c r="J182" t="s">
        <v>5149</v>
      </c>
      <c r="K182">
        <f>I182/2</f>
        <v>1000</v>
      </c>
      <c r="L182">
        <v>102</v>
      </c>
      <c r="M182">
        <v>14</v>
      </c>
    </row>
    <row r="183" spans="1:13" ht="17.25">
      <c r="A183">
        <v>10303006</v>
      </c>
      <c r="D183" s="45" t="s">
        <v>4942</v>
      </c>
      <c r="E183" t="s">
        <v>278</v>
      </c>
      <c r="F183" t="s">
        <v>4683</v>
      </c>
      <c r="G183">
        <f t="shared" si="9"/>
        <v>1500</v>
      </c>
      <c r="H183" t="s">
        <v>4681</v>
      </c>
      <c r="I183">
        <f t="shared" si="10"/>
        <v>3000</v>
      </c>
      <c r="J183" t="s">
        <v>278</v>
      </c>
      <c r="K183">
        <v>0</v>
      </c>
      <c r="L183">
        <v>102</v>
      </c>
      <c r="M183">
        <v>14</v>
      </c>
    </row>
    <row r="184" spans="1:13" ht="17.25">
      <c r="A184">
        <v>10303007</v>
      </c>
      <c r="D184" s="45" t="s">
        <v>4942</v>
      </c>
      <c r="E184" t="s">
        <v>278</v>
      </c>
      <c r="F184" t="s">
        <v>4683</v>
      </c>
      <c r="G184">
        <f t="shared" si="9"/>
        <v>3000</v>
      </c>
      <c r="H184" t="s">
        <v>4681</v>
      </c>
      <c r="I184">
        <f t="shared" si="10"/>
        <v>6000</v>
      </c>
      <c r="J184" t="s">
        <v>5149</v>
      </c>
      <c r="K184">
        <f>I184/2</f>
        <v>3000</v>
      </c>
      <c r="L184">
        <v>102</v>
      </c>
      <c r="M184">
        <v>25</v>
      </c>
    </row>
    <row r="185" spans="1:13" ht="17.25">
      <c r="A185">
        <v>10303008</v>
      </c>
      <c r="D185" s="45" t="s">
        <v>4942</v>
      </c>
      <c r="E185" t="s">
        <v>278</v>
      </c>
      <c r="F185" t="s">
        <v>4683</v>
      </c>
      <c r="G185">
        <f t="shared" si="9"/>
        <v>4500</v>
      </c>
      <c r="H185" t="s">
        <v>4681</v>
      </c>
      <c r="I185">
        <f t="shared" si="10"/>
        <v>9000</v>
      </c>
      <c r="J185" t="s">
        <v>278</v>
      </c>
      <c r="K185">
        <v>0</v>
      </c>
      <c r="L185">
        <v>102</v>
      </c>
      <c r="M185">
        <v>25</v>
      </c>
    </row>
    <row r="186" spans="1:13" ht="17.25">
      <c r="A186">
        <v>10303009</v>
      </c>
      <c r="D186" s="45" t="s">
        <v>4942</v>
      </c>
      <c r="E186" t="s">
        <v>278</v>
      </c>
      <c r="F186" t="s">
        <v>4683</v>
      </c>
      <c r="G186">
        <f t="shared" si="9"/>
        <v>10000</v>
      </c>
      <c r="H186" t="s">
        <v>4681</v>
      </c>
      <c r="I186">
        <f t="shared" si="10"/>
        <v>20000</v>
      </c>
      <c r="J186" t="s">
        <v>5149</v>
      </c>
      <c r="K186">
        <f>I186/2</f>
        <v>10000</v>
      </c>
      <c r="L186">
        <v>102</v>
      </c>
      <c r="M186">
        <v>41</v>
      </c>
    </row>
    <row r="187" spans="1:13" ht="17.25">
      <c r="A187">
        <v>10303010</v>
      </c>
      <c r="D187" s="45" t="s">
        <v>4942</v>
      </c>
      <c r="E187" t="s">
        <v>278</v>
      </c>
      <c r="F187" t="s">
        <v>4683</v>
      </c>
      <c r="G187">
        <f t="shared" si="9"/>
        <v>15000</v>
      </c>
      <c r="H187" t="s">
        <v>4681</v>
      </c>
      <c r="I187">
        <f t="shared" si="10"/>
        <v>30000</v>
      </c>
      <c r="J187" t="s">
        <v>278</v>
      </c>
      <c r="K187">
        <v>0</v>
      </c>
      <c r="L187">
        <v>102</v>
      </c>
      <c r="M187">
        <v>41</v>
      </c>
    </row>
    <row r="188" spans="1:13" ht="17.25">
      <c r="A188">
        <v>10303011</v>
      </c>
      <c r="D188" s="45" t="s">
        <v>4942</v>
      </c>
      <c r="E188" t="s">
        <v>278</v>
      </c>
      <c r="F188" t="s">
        <v>4683</v>
      </c>
      <c r="G188">
        <f t="shared" si="9"/>
        <v>30000</v>
      </c>
      <c r="H188" t="s">
        <v>4681</v>
      </c>
      <c r="I188">
        <f t="shared" si="10"/>
        <v>60000</v>
      </c>
      <c r="J188" t="s">
        <v>5149</v>
      </c>
      <c r="K188">
        <f>I188/2</f>
        <v>30000</v>
      </c>
      <c r="L188">
        <v>102</v>
      </c>
      <c r="M188">
        <v>60</v>
      </c>
    </row>
    <row r="189" spans="1:13" ht="17.25">
      <c r="A189">
        <v>10303012</v>
      </c>
      <c r="D189" s="45" t="s">
        <v>4942</v>
      </c>
      <c r="E189" t="s">
        <v>278</v>
      </c>
      <c r="F189" t="s">
        <v>4683</v>
      </c>
      <c r="G189">
        <f t="shared" si="9"/>
        <v>100000</v>
      </c>
      <c r="H189" t="s">
        <v>4681</v>
      </c>
      <c r="I189">
        <f t="shared" si="10"/>
        <v>200000</v>
      </c>
      <c r="J189" t="s">
        <v>5149</v>
      </c>
      <c r="K189">
        <f>I189/2</f>
        <v>100000</v>
      </c>
      <c r="L189">
        <v>102</v>
      </c>
      <c r="M189">
        <v>84</v>
      </c>
    </row>
    <row r="190" spans="1:13" ht="17.25">
      <c r="A190">
        <v>10303013</v>
      </c>
      <c r="D190" s="45" t="s">
        <v>4942</v>
      </c>
      <c r="E190" t="s">
        <v>278</v>
      </c>
      <c r="F190" t="s">
        <v>4683</v>
      </c>
      <c r="G190">
        <f t="shared" si="9"/>
        <v>300000</v>
      </c>
      <c r="H190" t="s">
        <v>4681</v>
      </c>
      <c r="I190">
        <f t="shared" si="10"/>
        <v>600000</v>
      </c>
      <c r="J190" t="s">
        <v>5149</v>
      </c>
      <c r="K190">
        <f>I190/2</f>
        <v>300000</v>
      </c>
      <c r="L190">
        <v>102</v>
      </c>
      <c r="M190">
        <v>111</v>
      </c>
    </row>
    <row r="191" spans="1:13" ht="17.25">
      <c r="A191">
        <v>10303014</v>
      </c>
      <c r="D191" s="45" t="s">
        <v>4942</v>
      </c>
      <c r="E191" t="s">
        <v>278</v>
      </c>
      <c r="F191" t="s">
        <v>4683</v>
      </c>
      <c r="G191">
        <f t="shared" si="9"/>
        <v>1000000</v>
      </c>
      <c r="H191" t="s">
        <v>4681</v>
      </c>
      <c r="I191">
        <f t="shared" si="10"/>
        <v>2000000</v>
      </c>
      <c r="J191" t="s">
        <v>5149</v>
      </c>
      <c r="K191">
        <f>I191/2</f>
        <v>1000000</v>
      </c>
      <c r="L191">
        <v>102</v>
      </c>
      <c r="M191">
        <v>142</v>
      </c>
    </row>
    <row r="192" spans="1:13" ht="17.25">
      <c r="A192">
        <v>10401001</v>
      </c>
      <c r="D192" s="45" t="s">
        <v>4985</v>
      </c>
      <c r="E192" t="s">
        <v>278</v>
      </c>
      <c r="F192" s="47" t="s">
        <v>5177</v>
      </c>
      <c r="G192">
        <v>300</v>
      </c>
      <c r="H192" t="s">
        <v>5147</v>
      </c>
      <c r="I192">
        <f>G192/2.5</f>
        <v>120</v>
      </c>
      <c r="J192" t="s">
        <v>278</v>
      </c>
      <c r="K192">
        <v>0</v>
      </c>
      <c r="L192">
        <v>103</v>
      </c>
      <c r="M192">
        <v>1</v>
      </c>
    </row>
    <row r="193" spans="1:13" ht="17.25">
      <c r="A193">
        <v>10401002</v>
      </c>
      <c r="D193" s="45" t="s">
        <v>4985</v>
      </c>
      <c r="E193" t="s">
        <v>278</v>
      </c>
      <c r="F193" s="47" t="s">
        <v>5177</v>
      </c>
      <c r="G193">
        <v>350</v>
      </c>
      <c r="H193" t="s">
        <v>5147</v>
      </c>
      <c r="I193">
        <f t="shared" ref="I193:I233" si="11">G193/2.5</f>
        <v>140</v>
      </c>
      <c r="J193" t="s">
        <v>278</v>
      </c>
      <c r="K193">
        <v>0</v>
      </c>
      <c r="L193">
        <v>103</v>
      </c>
      <c r="M193">
        <v>1</v>
      </c>
    </row>
    <row r="194" spans="1:13" ht="17.25">
      <c r="A194">
        <v>10401003</v>
      </c>
      <c r="D194" s="45" t="s">
        <v>4985</v>
      </c>
      <c r="E194" t="s">
        <v>278</v>
      </c>
      <c r="F194" s="47" t="s">
        <v>5177</v>
      </c>
      <c r="G194">
        <v>400</v>
      </c>
      <c r="H194" t="s">
        <v>5147</v>
      </c>
      <c r="I194">
        <f t="shared" si="11"/>
        <v>160</v>
      </c>
      <c r="J194" t="s">
        <v>278</v>
      </c>
      <c r="K194">
        <v>0</v>
      </c>
      <c r="L194">
        <v>103</v>
      </c>
      <c r="M194">
        <v>6</v>
      </c>
    </row>
    <row r="195" spans="1:13" ht="17.25">
      <c r="A195">
        <v>10401004</v>
      </c>
      <c r="D195" s="45" t="s">
        <v>4985</v>
      </c>
      <c r="E195" t="s">
        <v>278</v>
      </c>
      <c r="F195" s="47" t="s">
        <v>5177</v>
      </c>
      <c r="G195">
        <v>450</v>
      </c>
      <c r="H195" t="s">
        <v>5147</v>
      </c>
      <c r="I195">
        <f t="shared" si="11"/>
        <v>180</v>
      </c>
      <c r="J195" t="s">
        <v>278</v>
      </c>
      <c r="K195">
        <v>0</v>
      </c>
      <c r="L195">
        <v>103</v>
      </c>
      <c r="M195">
        <v>6</v>
      </c>
    </row>
    <row r="196" spans="1:13" ht="17.25">
      <c r="A196">
        <v>10401005</v>
      </c>
      <c r="D196" s="45" t="s">
        <v>4985</v>
      </c>
      <c r="E196" t="s">
        <v>278</v>
      </c>
      <c r="F196" s="47" t="s">
        <v>5177</v>
      </c>
      <c r="G196">
        <v>500</v>
      </c>
      <c r="H196" t="s">
        <v>5147</v>
      </c>
      <c r="I196">
        <f t="shared" si="11"/>
        <v>200</v>
      </c>
      <c r="J196" t="s">
        <v>278</v>
      </c>
      <c r="K196">
        <v>0</v>
      </c>
      <c r="L196">
        <v>103</v>
      </c>
      <c r="M196">
        <v>14</v>
      </c>
    </row>
    <row r="197" spans="1:13" ht="17.25">
      <c r="A197">
        <v>10401006</v>
      </c>
      <c r="D197" s="45" t="s">
        <v>4985</v>
      </c>
      <c r="E197" t="s">
        <v>278</v>
      </c>
      <c r="F197" s="47" t="s">
        <v>5177</v>
      </c>
      <c r="G197">
        <v>600</v>
      </c>
      <c r="H197" t="s">
        <v>5147</v>
      </c>
      <c r="I197">
        <f t="shared" si="11"/>
        <v>240</v>
      </c>
      <c r="J197" t="s">
        <v>278</v>
      </c>
      <c r="K197">
        <v>0</v>
      </c>
      <c r="L197">
        <v>103</v>
      </c>
      <c r="M197">
        <v>14</v>
      </c>
    </row>
    <row r="198" spans="1:13" ht="17.25">
      <c r="A198">
        <v>10401007</v>
      </c>
      <c r="D198" s="45" t="s">
        <v>4985</v>
      </c>
      <c r="E198" t="s">
        <v>278</v>
      </c>
      <c r="F198" s="47" t="s">
        <v>5177</v>
      </c>
      <c r="G198">
        <v>700</v>
      </c>
      <c r="H198" t="s">
        <v>5147</v>
      </c>
      <c r="I198">
        <f t="shared" si="11"/>
        <v>280</v>
      </c>
      <c r="J198" t="s">
        <v>278</v>
      </c>
      <c r="K198">
        <v>0</v>
      </c>
      <c r="L198">
        <v>103</v>
      </c>
      <c r="M198">
        <v>25</v>
      </c>
    </row>
    <row r="199" spans="1:13" ht="17.25">
      <c r="A199">
        <v>10401008</v>
      </c>
      <c r="D199" s="45" t="s">
        <v>4985</v>
      </c>
      <c r="E199" t="s">
        <v>278</v>
      </c>
      <c r="F199" s="47" t="s">
        <v>5177</v>
      </c>
      <c r="G199">
        <v>850</v>
      </c>
      <c r="H199" t="s">
        <v>5147</v>
      </c>
      <c r="I199">
        <f t="shared" si="11"/>
        <v>340</v>
      </c>
      <c r="J199" t="s">
        <v>278</v>
      </c>
      <c r="K199">
        <v>0</v>
      </c>
      <c r="L199">
        <v>103</v>
      </c>
      <c r="M199">
        <v>25</v>
      </c>
    </row>
    <row r="200" spans="1:13" ht="17.25">
      <c r="A200">
        <v>10401009</v>
      </c>
      <c r="D200" s="45" t="s">
        <v>4985</v>
      </c>
      <c r="E200" t="s">
        <v>278</v>
      </c>
      <c r="F200" s="47" t="s">
        <v>5177</v>
      </c>
      <c r="G200">
        <v>1000</v>
      </c>
      <c r="H200" t="s">
        <v>5147</v>
      </c>
      <c r="I200">
        <f t="shared" si="11"/>
        <v>400</v>
      </c>
      <c r="J200" t="s">
        <v>278</v>
      </c>
      <c r="K200">
        <v>0</v>
      </c>
      <c r="L200">
        <v>103</v>
      </c>
      <c r="M200">
        <v>41</v>
      </c>
    </row>
    <row r="201" spans="1:13" ht="17.25">
      <c r="A201">
        <v>10401010</v>
      </c>
      <c r="D201" s="45" t="s">
        <v>4985</v>
      </c>
      <c r="E201" t="s">
        <v>278</v>
      </c>
      <c r="F201" s="47" t="s">
        <v>5177</v>
      </c>
      <c r="G201">
        <v>1200</v>
      </c>
      <c r="H201" t="s">
        <v>5147</v>
      </c>
      <c r="I201">
        <f t="shared" si="11"/>
        <v>480</v>
      </c>
      <c r="J201" t="s">
        <v>278</v>
      </c>
      <c r="K201">
        <v>0</v>
      </c>
      <c r="L201">
        <v>103</v>
      </c>
      <c r="M201">
        <v>41</v>
      </c>
    </row>
    <row r="202" spans="1:13" ht="17.25">
      <c r="A202">
        <v>10401011</v>
      </c>
      <c r="D202" s="45" t="s">
        <v>4985</v>
      </c>
      <c r="E202" t="s">
        <v>278</v>
      </c>
      <c r="F202" s="47" t="s">
        <v>5177</v>
      </c>
      <c r="G202">
        <v>1400</v>
      </c>
      <c r="H202" t="s">
        <v>5147</v>
      </c>
      <c r="I202">
        <f t="shared" si="11"/>
        <v>560</v>
      </c>
      <c r="J202" t="s">
        <v>278</v>
      </c>
      <c r="K202">
        <v>0</v>
      </c>
      <c r="L202">
        <v>103</v>
      </c>
      <c r="M202">
        <v>60</v>
      </c>
    </row>
    <row r="203" spans="1:13" ht="17.25">
      <c r="A203">
        <v>10401012</v>
      </c>
      <c r="D203" s="45" t="s">
        <v>4985</v>
      </c>
      <c r="E203" t="s">
        <v>278</v>
      </c>
      <c r="F203" s="47" t="s">
        <v>5177</v>
      </c>
      <c r="G203">
        <v>1600</v>
      </c>
      <c r="H203" t="s">
        <v>5147</v>
      </c>
      <c r="I203">
        <f t="shared" si="11"/>
        <v>640</v>
      </c>
      <c r="J203" t="s">
        <v>278</v>
      </c>
      <c r="K203">
        <v>0</v>
      </c>
      <c r="L203">
        <v>103</v>
      </c>
      <c r="M203">
        <v>84</v>
      </c>
    </row>
    <row r="204" spans="1:13" ht="17.25">
      <c r="A204">
        <v>10401013</v>
      </c>
      <c r="D204" s="45" t="s">
        <v>4985</v>
      </c>
      <c r="E204" t="s">
        <v>278</v>
      </c>
      <c r="F204" s="47" t="s">
        <v>5177</v>
      </c>
      <c r="G204">
        <v>1800</v>
      </c>
      <c r="H204" t="s">
        <v>5147</v>
      </c>
      <c r="I204">
        <f t="shared" si="11"/>
        <v>720</v>
      </c>
      <c r="J204" t="s">
        <v>278</v>
      </c>
      <c r="K204">
        <v>0</v>
      </c>
      <c r="L204">
        <v>103</v>
      </c>
      <c r="M204">
        <v>111</v>
      </c>
    </row>
    <row r="205" spans="1:13" ht="17.25">
      <c r="A205">
        <v>10401014</v>
      </c>
      <c r="D205" s="45" t="s">
        <v>4985</v>
      </c>
      <c r="E205" t="s">
        <v>278</v>
      </c>
      <c r="F205" s="47" t="s">
        <v>5177</v>
      </c>
      <c r="G205">
        <v>2000</v>
      </c>
      <c r="H205" t="s">
        <v>5147</v>
      </c>
      <c r="I205">
        <f t="shared" si="11"/>
        <v>800</v>
      </c>
      <c r="J205" t="s">
        <v>278</v>
      </c>
      <c r="K205">
        <v>0</v>
      </c>
      <c r="L205">
        <v>103</v>
      </c>
      <c r="M205">
        <v>142</v>
      </c>
    </row>
    <row r="206" spans="1:13" ht="17.25">
      <c r="A206">
        <v>10402001</v>
      </c>
      <c r="D206" s="45" t="s">
        <v>4985</v>
      </c>
      <c r="E206" t="s">
        <v>278</v>
      </c>
      <c r="F206" t="s">
        <v>5153</v>
      </c>
      <c r="G206">
        <v>300</v>
      </c>
      <c r="H206" t="s">
        <v>5148</v>
      </c>
      <c r="I206">
        <f t="shared" si="11"/>
        <v>120</v>
      </c>
      <c r="J206" t="s">
        <v>278</v>
      </c>
      <c r="K206">
        <v>0</v>
      </c>
      <c r="L206">
        <v>103</v>
      </c>
      <c r="M206">
        <v>1</v>
      </c>
    </row>
    <row r="207" spans="1:13" ht="17.25">
      <c r="A207">
        <v>10402002</v>
      </c>
      <c r="D207" s="45" t="s">
        <v>4985</v>
      </c>
      <c r="E207" t="s">
        <v>278</v>
      </c>
      <c r="F207" t="s">
        <v>5153</v>
      </c>
      <c r="G207">
        <v>350</v>
      </c>
      <c r="H207" t="s">
        <v>5148</v>
      </c>
      <c r="I207">
        <f t="shared" si="11"/>
        <v>140</v>
      </c>
      <c r="J207" t="s">
        <v>278</v>
      </c>
      <c r="K207">
        <v>0</v>
      </c>
      <c r="L207">
        <v>103</v>
      </c>
      <c r="M207">
        <v>1</v>
      </c>
    </row>
    <row r="208" spans="1:13" ht="17.25">
      <c r="A208">
        <v>10402003</v>
      </c>
      <c r="D208" s="45" t="s">
        <v>4985</v>
      </c>
      <c r="E208" t="s">
        <v>278</v>
      </c>
      <c r="F208" t="s">
        <v>5153</v>
      </c>
      <c r="G208">
        <v>400</v>
      </c>
      <c r="H208" t="s">
        <v>5148</v>
      </c>
      <c r="I208">
        <f t="shared" si="11"/>
        <v>160</v>
      </c>
      <c r="J208" t="s">
        <v>278</v>
      </c>
      <c r="K208">
        <v>0</v>
      </c>
      <c r="L208">
        <v>103</v>
      </c>
      <c r="M208">
        <v>6</v>
      </c>
    </row>
    <row r="209" spans="1:13" ht="17.25">
      <c r="A209">
        <v>10402004</v>
      </c>
      <c r="D209" s="45" t="s">
        <v>4985</v>
      </c>
      <c r="E209" t="s">
        <v>278</v>
      </c>
      <c r="F209" t="s">
        <v>5153</v>
      </c>
      <c r="G209">
        <v>450</v>
      </c>
      <c r="H209" t="s">
        <v>5148</v>
      </c>
      <c r="I209">
        <f t="shared" si="11"/>
        <v>180</v>
      </c>
      <c r="J209" t="s">
        <v>278</v>
      </c>
      <c r="K209">
        <v>0</v>
      </c>
      <c r="L209">
        <v>103</v>
      </c>
      <c r="M209">
        <v>6</v>
      </c>
    </row>
    <row r="210" spans="1:13" ht="17.25">
      <c r="A210">
        <v>10402005</v>
      </c>
      <c r="D210" s="45" t="s">
        <v>4985</v>
      </c>
      <c r="E210" t="s">
        <v>278</v>
      </c>
      <c r="F210" t="s">
        <v>5153</v>
      </c>
      <c r="G210">
        <v>500</v>
      </c>
      <c r="H210" t="s">
        <v>5148</v>
      </c>
      <c r="I210">
        <f t="shared" si="11"/>
        <v>200</v>
      </c>
      <c r="J210" t="s">
        <v>278</v>
      </c>
      <c r="K210">
        <v>0</v>
      </c>
      <c r="L210">
        <v>103</v>
      </c>
      <c r="M210">
        <v>14</v>
      </c>
    </row>
    <row r="211" spans="1:13" ht="17.25">
      <c r="A211">
        <v>10402006</v>
      </c>
      <c r="D211" s="45" t="s">
        <v>4985</v>
      </c>
      <c r="E211" t="s">
        <v>278</v>
      </c>
      <c r="F211" t="s">
        <v>5153</v>
      </c>
      <c r="G211">
        <v>600</v>
      </c>
      <c r="H211" t="s">
        <v>5148</v>
      </c>
      <c r="I211">
        <f t="shared" si="11"/>
        <v>240</v>
      </c>
      <c r="J211" t="s">
        <v>278</v>
      </c>
      <c r="K211">
        <v>0</v>
      </c>
      <c r="L211">
        <v>103</v>
      </c>
      <c r="M211">
        <v>14</v>
      </c>
    </row>
    <row r="212" spans="1:13" ht="17.25">
      <c r="A212">
        <v>10402007</v>
      </c>
      <c r="D212" s="45" t="s">
        <v>4985</v>
      </c>
      <c r="E212" t="s">
        <v>278</v>
      </c>
      <c r="F212" t="s">
        <v>5153</v>
      </c>
      <c r="G212">
        <v>700</v>
      </c>
      <c r="H212" t="s">
        <v>5148</v>
      </c>
      <c r="I212">
        <f t="shared" si="11"/>
        <v>280</v>
      </c>
      <c r="J212" t="s">
        <v>278</v>
      </c>
      <c r="K212">
        <v>0</v>
      </c>
      <c r="L212">
        <v>103</v>
      </c>
      <c r="M212">
        <v>25</v>
      </c>
    </row>
    <row r="213" spans="1:13" ht="17.25">
      <c r="A213">
        <v>10402008</v>
      </c>
      <c r="D213" s="45" t="s">
        <v>4985</v>
      </c>
      <c r="E213" t="s">
        <v>278</v>
      </c>
      <c r="F213" t="s">
        <v>5153</v>
      </c>
      <c r="G213">
        <v>850</v>
      </c>
      <c r="H213" t="s">
        <v>5148</v>
      </c>
      <c r="I213">
        <f t="shared" si="11"/>
        <v>340</v>
      </c>
      <c r="J213" t="s">
        <v>278</v>
      </c>
      <c r="K213">
        <v>0</v>
      </c>
      <c r="L213">
        <v>103</v>
      </c>
      <c r="M213">
        <v>25</v>
      </c>
    </row>
    <row r="214" spans="1:13" ht="17.25">
      <c r="A214">
        <v>10402009</v>
      </c>
      <c r="D214" s="45" t="s">
        <v>4985</v>
      </c>
      <c r="E214" t="s">
        <v>278</v>
      </c>
      <c r="F214" t="s">
        <v>5153</v>
      </c>
      <c r="G214">
        <v>1000</v>
      </c>
      <c r="H214" t="s">
        <v>5148</v>
      </c>
      <c r="I214">
        <f t="shared" si="11"/>
        <v>400</v>
      </c>
      <c r="J214" t="s">
        <v>278</v>
      </c>
      <c r="K214">
        <v>0</v>
      </c>
      <c r="L214">
        <v>103</v>
      </c>
      <c r="M214">
        <v>41</v>
      </c>
    </row>
    <row r="215" spans="1:13" ht="17.25">
      <c r="A215">
        <v>10402010</v>
      </c>
      <c r="D215" s="45" t="s">
        <v>4985</v>
      </c>
      <c r="E215" t="s">
        <v>278</v>
      </c>
      <c r="F215" t="s">
        <v>5153</v>
      </c>
      <c r="G215">
        <v>1200</v>
      </c>
      <c r="H215" t="s">
        <v>5148</v>
      </c>
      <c r="I215">
        <f t="shared" si="11"/>
        <v>480</v>
      </c>
      <c r="J215" t="s">
        <v>278</v>
      </c>
      <c r="K215">
        <v>0</v>
      </c>
      <c r="L215">
        <v>103</v>
      </c>
      <c r="M215">
        <v>41</v>
      </c>
    </row>
    <row r="216" spans="1:13" ht="17.25">
      <c r="A216">
        <v>10402011</v>
      </c>
      <c r="D216" s="45" t="s">
        <v>4985</v>
      </c>
      <c r="E216" t="s">
        <v>278</v>
      </c>
      <c r="F216" t="s">
        <v>5153</v>
      </c>
      <c r="G216">
        <v>1400</v>
      </c>
      <c r="H216" t="s">
        <v>5148</v>
      </c>
      <c r="I216">
        <f t="shared" si="11"/>
        <v>560</v>
      </c>
      <c r="J216" t="s">
        <v>278</v>
      </c>
      <c r="K216">
        <v>0</v>
      </c>
      <c r="L216">
        <v>103</v>
      </c>
      <c r="M216">
        <v>60</v>
      </c>
    </row>
    <row r="217" spans="1:13" ht="17.25">
      <c r="A217">
        <v>10402012</v>
      </c>
      <c r="D217" s="45" t="s">
        <v>4985</v>
      </c>
      <c r="E217" t="s">
        <v>278</v>
      </c>
      <c r="F217" t="s">
        <v>5153</v>
      </c>
      <c r="G217">
        <v>1600</v>
      </c>
      <c r="H217" t="s">
        <v>5148</v>
      </c>
      <c r="I217">
        <f t="shared" si="11"/>
        <v>640</v>
      </c>
      <c r="J217" t="s">
        <v>278</v>
      </c>
      <c r="K217">
        <v>0</v>
      </c>
      <c r="L217">
        <v>103</v>
      </c>
      <c r="M217">
        <v>84</v>
      </c>
    </row>
    <row r="218" spans="1:13" ht="17.25">
      <c r="A218">
        <v>10402013</v>
      </c>
      <c r="D218" s="45" t="s">
        <v>4985</v>
      </c>
      <c r="E218" t="s">
        <v>278</v>
      </c>
      <c r="F218" t="s">
        <v>5153</v>
      </c>
      <c r="G218">
        <v>1800</v>
      </c>
      <c r="H218" t="s">
        <v>5148</v>
      </c>
      <c r="I218">
        <f t="shared" si="11"/>
        <v>720</v>
      </c>
      <c r="J218" t="s">
        <v>278</v>
      </c>
      <c r="K218">
        <v>0</v>
      </c>
      <c r="L218">
        <v>103</v>
      </c>
      <c r="M218">
        <v>111</v>
      </c>
    </row>
    <row r="219" spans="1:13" ht="17.25">
      <c r="A219">
        <v>10402014</v>
      </c>
      <c r="D219" s="45" t="s">
        <v>4985</v>
      </c>
      <c r="E219" t="s">
        <v>278</v>
      </c>
      <c r="F219" t="s">
        <v>5153</v>
      </c>
      <c r="G219">
        <v>2000</v>
      </c>
      <c r="H219" t="s">
        <v>5148</v>
      </c>
      <c r="I219">
        <f t="shared" si="11"/>
        <v>800</v>
      </c>
      <c r="J219" t="s">
        <v>278</v>
      </c>
      <c r="K219">
        <v>0</v>
      </c>
      <c r="L219">
        <v>103</v>
      </c>
      <c r="M219">
        <v>142</v>
      </c>
    </row>
    <row r="220" spans="1:13" ht="17.25">
      <c r="A220">
        <v>10403001</v>
      </c>
      <c r="D220" s="45" t="s">
        <v>4985</v>
      </c>
      <c r="E220" t="s">
        <v>278</v>
      </c>
      <c r="F220" s="47" t="s">
        <v>5179</v>
      </c>
      <c r="G220">
        <v>300</v>
      </c>
      <c r="H220" t="s">
        <v>5149</v>
      </c>
      <c r="I220">
        <f t="shared" si="11"/>
        <v>120</v>
      </c>
      <c r="J220" t="s">
        <v>278</v>
      </c>
      <c r="K220">
        <v>0</v>
      </c>
      <c r="L220">
        <v>103</v>
      </c>
      <c r="M220">
        <v>1</v>
      </c>
    </row>
    <row r="221" spans="1:13" ht="17.25">
      <c r="A221">
        <v>10403002</v>
      </c>
      <c r="D221" s="45" t="s">
        <v>4985</v>
      </c>
      <c r="E221" t="s">
        <v>278</v>
      </c>
      <c r="F221" s="47" t="s">
        <v>5179</v>
      </c>
      <c r="G221">
        <v>350</v>
      </c>
      <c r="H221" t="s">
        <v>5149</v>
      </c>
      <c r="I221">
        <f t="shared" si="11"/>
        <v>140</v>
      </c>
      <c r="J221" t="s">
        <v>278</v>
      </c>
      <c r="K221">
        <v>0</v>
      </c>
      <c r="L221">
        <v>103</v>
      </c>
      <c r="M221">
        <v>1</v>
      </c>
    </row>
    <row r="222" spans="1:13" ht="17.25">
      <c r="A222">
        <v>10403003</v>
      </c>
      <c r="D222" s="45" t="s">
        <v>4985</v>
      </c>
      <c r="E222" t="s">
        <v>278</v>
      </c>
      <c r="F222" s="47" t="s">
        <v>5179</v>
      </c>
      <c r="G222">
        <v>400</v>
      </c>
      <c r="H222" t="s">
        <v>5149</v>
      </c>
      <c r="I222">
        <f t="shared" si="11"/>
        <v>160</v>
      </c>
      <c r="J222" t="s">
        <v>278</v>
      </c>
      <c r="K222">
        <v>0</v>
      </c>
      <c r="L222">
        <v>103</v>
      </c>
      <c r="M222">
        <v>6</v>
      </c>
    </row>
    <row r="223" spans="1:13" ht="17.25">
      <c r="A223">
        <v>10403004</v>
      </c>
      <c r="D223" s="45" t="s">
        <v>4985</v>
      </c>
      <c r="E223" t="s">
        <v>278</v>
      </c>
      <c r="F223" s="47" t="s">
        <v>5179</v>
      </c>
      <c r="G223">
        <v>450</v>
      </c>
      <c r="H223" t="s">
        <v>5149</v>
      </c>
      <c r="I223">
        <f t="shared" si="11"/>
        <v>180</v>
      </c>
      <c r="J223" t="s">
        <v>278</v>
      </c>
      <c r="K223">
        <v>0</v>
      </c>
      <c r="L223">
        <v>103</v>
      </c>
      <c r="M223">
        <v>6</v>
      </c>
    </row>
    <row r="224" spans="1:13" ht="17.25">
      <c r="A224">
        <v>10403005</v>
      </c>
      <c r="D224" s="45" t="s">
        <v>4985</v>
      </c>
      <c r="E224" t="s">
        <v>278</v>
      </c>
      <c r="F224" s="47" t="s">
        <v>5179</v>
      </c>
      <c r="G224">
        <v>500</v>
      </c>
      <c r="H224" t="s">
        <v>5149</v>
      </c>
      <c r="I224">
        <f t="shared" si="11"/>
        <v>200</v>
      </c>
      <c r="J224" t="s">
        <v>278</v>
      </c>
      <c r="K224">
        <v>0</v>
      </c>
      <c r="L224">
        <v>103</v>
      </c>
      <c r="M224">
        <v>14</v>
      </c>
    </row>
    <row r="225" spans="1:13" ht="17.25">
      <c r="A225">
        <v>10403006</v>
      </c>
      <c r="D225" s="45" t="s">
        <v>4985</v>
      </c>
      <c r="E225" t="s">
        <v>278</v>
      </c>
      <c r="F225" s="47" t="s">
        <v>5179</v>
      </c>
      <c r="G225">
        <v>600</v>
      </c>
      <c r="H225" t="s">
        <v>5149</v>
      </c>
      <c r="I225">
        <f t="shared" si="11"/>
        <v>240</v>
      </c>
      <c r="J225" t="s">
        <v>278</v>
      </c>
      <c r="K225">
        <v>0</v>
      </c>
      <c r="L225">
        <v>103</v>
      </c>
      <c r="M225">
        <v>14</v>
      </c>
    </row>
    <row r="226" spans="1:13" ht="17.25">
      <c r="A226">
        <v>10403007</v>
      </c>
      <c r="D226" s="45" t="s">
        <v>4985</v>
      </c>
      <c r="E226" t="s">
        <v>278</v>
      </c>
      <c r="F226" s="47" t="s">
        <v>5179</v>
      </c>
      <c r="G226">
        <v>700</v>
      </c>
      <c r="H226" t="s">
        <v>5149</v>
      </c>
      <c r="I226">
        <f t="shared" si="11"/>
        <v>280</v>
      </c>
      <c r="J226" t="s">
        <v>278</v>
      </c>
      <c r="K226">
        <v>0</v>
      </c>
      <c r="L226">
        <v>103</v>
      </c>
      <c r="M226">
        <v>25</v>
      </c>
    </row>
    <row r="227" spans="1:13" ht="17.25">
      <c r="A227">
        <v>10403008</v>
      </c>
      <c r="D227" s="45" t="s">
        <v>4985</v>
      </c>
      <c r="E227" t="s">
        <v>278</v>
      </c>
      <c r="F227" s="47" t="s">
        <v>5179</v>
      </c>
      <c r="G227">
        <v>850</v>
      </c>
      <c r="H227" t="s">
        <v>5149</v>
      </c>
      <c r="I227">
        <f t="shared" si="11"/>
        <v>340</v>
      </c>
      <c r="J227" t="s">
        <v>278</v>
      </c>
      <c r="K227">
        <v>0</v>
      </c>
      <c r="L227">
        <v>103</v>
      </c>
      <c r="M227">
        <v>25</v>
      </c>
    </row>
    <row r="228" spans="1:13" ht="17.25">
      <c r="A228">
        <v>10403009</v>
      </c>
      <c r="D228" s="45" t="s">
        <v>4985</v>
      </c>
      <c r="E228" t="s">
        <v>278</v>
      </c>
      <c r="F228" s="47" t="s">
        <v>5179</v>
      </c>
      <c r="G228">
        <v>1000</v>
      </c>
      <c r="H228" t="s">
        <v>5149</v>
      </c>
      <c r="I228">
        <f t="shared" si="11"/>
        <v>400</v>
      </c>
      <c r="J228" t="s">
        <v>278</v>
      </c>
      <c r="K228">
        <v>0</v>
      </c>
      <c r="L228">
        <v>103</v>
      </c>
      <c r="M228">
        <v>41</v>
      </c>
    </row>
    <row r="229" spans="1:13" ht="17.25">
      <c r="A229">
        <v>10403010</v>
      </c>
      <c r="D229" s="45" t="s">
        <v>4985</v>
      </c>
      <c r="E229" t="s">
        <v>278</v>
      </c>
      <c r="F229" s="47" t="s">
        <v>5179</v>
      </c>
      <c r="G229">
        <v>1200</v>
      </c>
      <c r="H229" t="s">
        <v>5149</v>
      </c>
      <c r="I229">
        <f t="shared" si="11"/>
        <v>480</v>
      </c>
      <c r="J229" t="s">
        <v>278</v>
      </c>
      <c r="K229">
        <v>0</v>
      </c>
      <c r="L229">
        <v>103</v>
      </c>
      <c r="M229">
        <v>41</v>
      </c>
    </row>
    <row r="230" spans="1:13" ht="17.25">
      <c r="A230">
        <v>10403011</v>
      </c>
      <c r="D230" s="45" t="s">
        <v>4985</v>
      </c>
      <c r="E230" t="s">
        <v>278</v>
      </c>
      <c r="F230" s="47" t="s">
        <v>5179</v>
      </c>
      <c r="G230">
        <v>1400</v>
      </c>
      <c r="H230" t="s">
        <v>5149</v>
      </c>
      <c r="I230">
        <f t="shared" si="11"/>
        <v>560</v>
      </c>
      <c r="J230" t="s">
        <v>278</v>
      </c>
      <c r="K230">
        <v>0</v>
      </c>
      <c r="L230">
        <v>103</v>
      </c>
      <c r="M230">
        <v>60</v>
      </c>
    </row>
    <row r="231" spans="1:13" ht="17.25">
      <c r="A231">
        <v>10403012</v>
      </c>
      <c r="D231" s="45" t="s">
        <v>4985</v>
      </c>
      <c r="E231" t="s">
        <v>278</v>
      </c>
      <c r="F231" s="47" t="s">
        <v>5179</v>
      </c>
      <c r="G231">
        <v>1600</v>
      </c>
      <c r="H231" t="s">
        <v>5149</v>
      </c>
      <c r="I231">
        <f t="shared" si="11"/>
        <v>640</v>
      </c>
      <c r="J231" t="s">
        <v>278</v>
      </c>
      <c r="K231">
        <v>0</v>
      </c>
      <c r="L231">
        <v>103</v>
      </c>
      <c r="M231">
        <v>84</v>
      </c>
    </row>
    <row r="232" spans="1:13" ht="17.25">
      <c r="A232">
        <v>10403013</v>
      </c>
      <c r="D232" s="45" t="s">
        <v>4985</v>
      </c>
      <c r="E232" t="s">
        <v>278</v>
      </c>
      <c r="F232" s="47" t="s">
        <v>5179</v>
      </c>
      <c r="G232">
        <v>1800</v>
      </c>
      <c r="H232" t="s">
        <v>5149</v>
      </c>
      <c r="I232">
        <f t="shared" si="11"/>
        <v>720</v>
      </c>
      <c r="J232" t="s">
        <v>278</v>
      </c>
      <c r="K232">
        <v>0</v>
      </c>
      <c r="L232">
        <v>103</v>
      </c>
      <c r="M232">
        <v>111</v>
      </c>
    </row>
    <row r="233" spans="1:13" ht="17.25">
      <c r="A233">
        <v>10403014</v>
      </c>
      <c r="D233" s="45" t="s">
        <v>4985</v>
      </c>
      <c r="E233" t="s">
        <v>278</v>
      </c>
      <c r="F233" s="47" t="s">
        <v>5179</v>
      </c>
      <c r="G233">
        <v>2000</v>
      </c>
      <c r="H233" t="s">
        <v>5149</v>
      </c>
      <c r="I233">
        <f t="shared" si="11"/>
        <v>800</v>
      </c>
      <c r="J233" t="s">
        <v>278</v>
      </c>
      <c r="K233">
        <v>0</v>
      </c>
      <c r="L233">
        <v>103</v>
      </c>
      <c r="M233">
        <v>142</v>
      </c>
    </row>
    <row r="234" spans="1:13">
      <c r="A234">
        <v>10500001</v>
      </c>
      <c r="D234" t="s">
        <v>5028</v>
      </c>
      <c r="E234" t="s">
        <v>278</v>
      </c>
      <c r="F234" s="47" t="s">
        <v>5180</v>
      </c>
      <c r="G234">
        <v>2</v>
      </c>
      <c r="H234" s="6" t="s">
        <v>5182</v>
      </c>
      <c r="I234">
        <v>100</v>
      </c>
      <c r="J234" t="s">
        <v>278</v>
      </c>
      <c r="K234">
        <v>0</v>
      </c>
      <c r="L234">
        <v>103</v>
      </c>
      <c r="M234">
        <v>1</v>
      </c>
    </row>
    <row r="235" spans="1:13">
      <c r="A235">
        <v>10500002</v>
      </c>
      <c r="D235" t="s">
        <v>5028</v>
      </c>
      <c r="E235" t="s">
        <v>278</v>
      </c>
      <c r="F235" s="47" t="s">
        <v>5180</v>
      </c>
      <c r="G235">
        <f>G234*2.5</f>
        <v>5</v>
      </c>
      <c r="H235" s="6" t="s">
        <v>5176</v>
      </c>
      <c r="I235">
        <v>100</v>
      </c>
      <c r="J235" t="s">
        <v>278</v>
      </c>
      <c r="K235">
        <v>0</v>
      </c>
      <c r="L235">
        <v>103</v>
      </c>
      <c r="M235">
        <v>1</v>
      </c>
    </row>
    <row r="236" spans="1:13">
      <c r="A236">
        <v>10500003</v>
      </c>
      <c r="D236" t="s">
        <v>5028</v>
      </c>
      <c r="E236" t="s">
        <v>278</v>
      </c>
      <c r="F236" s="47" t="s">
        <v>5180</v>
      </c>
      <c r="G236">
        <v>13</v>
      </c>
      <c r="H236" s="6" t="s">
        <v>5181</v>
      </c>
      <c r="I236">
        <v>200</v>
      </c>
      <c r="J236" t="s">
        <v>278</v>
      </c>
      <c r="K236">
        <v>0</v>
      </c>
      <c r="L236">
        <v>103</v>
      </c>
      <c r="M236">
        <v>6</v>
      </c>
    </row>
    <row r="237" spans="1:13">
      <c r="A237">
        <v>10500004</v>
      </c>
      <c r="D237" t="s">
        <v>5028</v>
      </c>
      <c r="E237" t="s">
        <v>278</v>
      </c>
      <c r="F237" s="47" t="s">
        <v>5180</v>
      </c>
      <c r="G237">
        <v>33</v>
      </c>
      <c r="H237" s="6" t="s">
        <v>5176</v>
      </c>
      <c r="I237">
        <v>200</v>
      </c>
      <c r="J237" t="s">
        <v>278</v>
      </c>
      <c r="K237">
        <v>0</v>
      </c>
      <c r="L237">
        <v>103</v>
      </c>
      <c r="M237">
        <v>6</v>
      </c>
    </row>
    <row r="238" spans="1:13">
      <c r="A238">
        <v>10500005</v>
      </c>
      <c r="D238" t="s">
        <v>5028</v>
      </c>
      <c r="E238" t="s">
        <v>278</v>
      </c>
      <c r="F238" s="47" t="s">
        <v>5180</v>
      </c>
      <c r="G238">
        <v>84</v>
      </c>
      <c r="H238" s="6" t="s">
        <v>5181</v>
      </c>
      <c r="I238">
        <v>350</v>
      </c>
      <c r="J238" t="s">
        <v>278</v>
      </c>
      <c r="K238">
        <v>0</v>
      </c>
      <c r="L238">
        <v>103</v>
      </c>
      <c r="M238">
        <v>14</v>
      </c>
    </row>
    <row r="239" spans="1:13">
      <c r="A239">
        <v>10500006</v>
      </c>
      <c r="D239" t="s">
        <v>5028</v>
      </c>
      <c r="E239" t="s">
        <v>278</v>
      </c>
      <c r="F239" s="47" t="s">
        <v>5180</v>
      </c>
      <c r="G239">
        <f t="shared" ref="G239" si="12">G238*2.5</f>
        <v>210</v>
      </c>
      <c r="H239" s="6" t="s">
        <v>5176</v>
      </c>
      <c r="I239">
        <v>350</v>
      </c>
      <c r="J239" t="s">
        <v>278</v>
      </c>
      <c r="K239">
        <v>0</v>
      </c>
      <c r="L239">
        <v>103</v>
      </c>
      <c r="M239">
        <v>14</v>
      </c>
    </row>
    <row r="240" spans="1:13">
      <c r="A240">
        <v>10500007</v>
      </c>
      <c r="D240" t="s">
        <v>5028</v>
      </c>
      <c r="E240" t="s">
        <v>278</v>
      </c>
      <c r="F240" s="47" t="s">
        <v>5180</v>
      </c>
      <c r="G240">
        <v>530</v>
      </c>
      <c r="H240" s="6" t="s">
        <v>5181</v>
      </c>
      <c r="I240">
        <v>500</v>
      </c>
      <c r="J240" t="s">
        <v>278</v>
      </c>
      <c r="K240">
        <v>0</v>
      </c>
      <c r="L240">
        <v>103</v>
      </c>
      <c r="M240">
        <v>25</v>
      </c>
    </row>
    <row r="241" spans="1:13">
      <c r="A241">
        <v>10500008</v>
      </c>
      <c r="D241" t="s">
        <v>5028</v>
      </c>
      <c r="E241" t="s">
        <v>278</v>
      </c>
      <c r="F241" s="47" t="s">
        <v>5180</v>
      </c>
      <c r="G241">
        <v>1330</v>
      </c>
      <c r="H241" s="6" t="s">
        <v>5176</v>
      </c>
      <c r="I241">
        <v>500</v>
      </c>
      <c r="J241" t="s">
        <v>278</v>
      </c>
      <c r="K241">
        <v>0</v>
      </c>
      <c r="L241">
        <v>103</v>
      </c>
      <c r="M241">
        <v>25</v>
      </c>
    </row>
    <row r="242" spans="1:13">
      <c r="A242">
        <v>10500009</v>
      </c>
      <c r="D242" t="s">
        <v>5028</v>
      </c>
      <c r="E242" t="s">
        <v>278</v>
      </c>
      <c r="F242" s="47" t="s">
        <v>5180</v>
      </c>
      <c r="G242">
        <v>3330</v>
      </c>
      <c r="H242" s="6" t="s">
        <v>5181</v>
      </c>
      <c r="I242">
        <v>650</v>
      </c>
      <c r="J242" t="s">
        <v>278</v>
      </c>
      <c r="K242">
        <v>0</v>
      </c>
      <c r="L242">
        <v>103</v>
      </c>
      <c r="M242">
        <v>41</v>
      </c>
    </row>
    <row r="243" spans="1:13">
      <c r="A243">
        <v>10500010</v>
      </c>
      <c r="D243" t="s">
        <v>5028</v>
      </c>
      <c r="E243" t="s">
        <v>278</v>
      </c>
      <c r="F243" s="47" t="s">
        <v>5180</v>
      </c>
      <c r="G243">
        <v>8330</v>
      </c>
      <c r="H243" s="6" t="s">
        <v>5176</v>
      </c>
      <c r="I243">
        <v>650</v>
      </c>
      <c r="J243" t="s">
        <v>278</v>
      </c>
      <c r="K243">
        <v>0</v>
      </c>
      <c r="L243">
        <v>103</v>
      </c>
      <c r="M243">
        <v>41</v>
      </c>
    </row>
    <row r="244" spans="1:13">
      <c r="A244">
        <v>10500011</v>
      </c>
      <c r="D244" t="s">
        <v>5028</v>
      </c>
      <c r="E244" t="s">
        <v>278</v>
      </c>
      <c r="F244" s="47" t="s">
        <v>5180</v>
      </c>
      <c r="G244">
        <v>20900</v>
      </c>
      <c r="H244" s="6" t="s">
        <v>5181</v>
      </c>
      <c r="I244">
        <v>800</v>
      </c>
      <c r="J244" t="s">
        <v>278</v>
      </c>
      <c r="K244">
        <v>0</v>
      </c>
      <c r="L244">
        <v>103</v>
      </c>
      <c r="M244">
        <v>60</v>
      </c>
    </row>
    <row r="245" spans="1:13">
      <c r="A245">
        <v>10500012</v>
      </c>
      <c r="D245" t="s">
        <v>5028</v>
      </c>
      <c r="E245" t="s">
        <v>278</v>
      </c>
      <c r="F245" s="47" t="s">
        <v>5180</v>
      </c>
      <c r="G245">
        <v>52300</v>
      </c>
      <c r="H245" s="6" t="s">
        <v>5181</v>
      </c>
      <c r="I245">
        <v>1000</v>
      </c>
      <c r="J245" t="s">
        <v>278</v>
      </c>
      <c r="K245">
        <v>0</v>
      </c>
      <c r="L245">
        <v>103</v>
      </c>
      <c r="M245">
        <v>84</v>
      </c>
    </row>
    <row r="246" spans="1:13">
      <c r="A246">
        <v>10500013</v>
      </c>
      <c r="D246" t="s">
        <v>5028</v>
      </c>
      <c r="E246" t="s">
        <v>278</v>
      </c>
      <c r="F246" s="47" t="s">
        <v>5180</v>
      </c>
      <c r="G246">
        <v>131000</v>
      </c>
      <c r="H246" s="6" t="s">
        <v>5181</v>
      </c>
      <c r="I246">
        <v>1250</v>
      </c>
      <c r="J246" t="s">
        <v>278</v>
      </c>
      <c r="K246">
        <v>0</v>
      </c>
      <c r="L246">
        <v>103</v>
      </c>
      <c r="M246">
        <v>111</v>
      </c>
    </row>
    <row r="247" spans="1:13">
      <c r="A247">
        <v>10500014</v>
      </c>
      <c r="D247" t="s">
        <v>5028</v>
      </c>
      <c r="E247" t="s">
        <v>278</v>
      </c>
      <c r="F247" s="47" t="s">
        <v>5180</v>
      </c>
      <c r="G247">
        <v>328000</v>
      </c>
      <c r="H247" s="6" t="s">
        <v>5181</v>
      </c>
      <c r="I247">
        <v>1500</v>
      </c>
      <c r="J247" t="s">
        <v>278</v>
      </c>
      <c r="K247">
        <v>0</v>
      </c>
      <c r="L247">
        <v>103</v>
      </c>
      <c r="M247">
        <v>142</v>
      </c>
    </row>
    <row r="248" spans="1:13">
      <c r="A248">
        <v>10600001</v>
      </c>
      <c r="D248" t="s">
        <v>5029</v>
      </c>
      <c r="E248" t="s">
        <v>278</v>
      </c>
      <c r="F248" s="47" t="s">
        <v>5154</v>
      </c>
      <c r="G248">
        <v>2</v>
      </c>
      <c r="H248" s="6" t="s">
        <v>5183</v>
      </c>
      <c r="I248">
        <v>100</v>
      </c>
      <c r="J248" t="s">
        <v>278</v>
      </c>
      <c r="K248">
        <v>0</v>
      </c>
      <c r="L248">
        <v>103</v>
      </c>
      <c r="M248">
        <v>1</v>
      </c>
    </row>
    <row r="249" spans="1:13">
      <c r="A249">
        <v>10600002</v>
      </c>
      <c r="D249" t="s">
        <v>5029</v>
      </c>
      <c r="E249" t="s">
        <v>278</v>
      </c>
      <c r="F249" s="47" t="s">
        <v>5154</v>
      </c>
      <c r="G249">
        <f>G248*2.5</f>
        <v>5</v>
      </c>
      <c r="H249" s="6" t="s">
        <v>5184</v>
      </c>
      <c r="I249">
        <v>100</v>
      </c>
      <c r="J249" t="s">
        <v>278</v>
      </c>
      <c r="K249">
        <v>0</v>
      </c>
      <c r="L249">
        <v>103</v>
      </c>
      <c r="M249">
        <v>1</v>
      </c>
    </row>
    <row r="250" spans="1:13">
      <c r="A250">
        <v>10600003</v>
      </c>
      <c r="D250" t="s">
        <v>5029</v>
      </c>
      <c r="E250" t="s">
        <v>278</v>
      </c>
      <c r="F250" s="47" t="s">
        <v>5154</v>
      </c>
      <c r="G250">
        <v>13</v>
      </c>
      <c r="H250" s="6" t="s">
        <v>5183</v>
      </c>
      <c r="I250">
        <v>200</v>
      </c>
      <c r="J250" t="s">
        <v>278</v>
      </c>
      <c r="K250">
        <v>0</v>
      </c>
      <c r="L250">
        <v>103</v>
      </c>
      <c r="M250">
        <v>6</v>
      </c>
    </row>
    <row r="251" spans="1:13">
      <c r="A251">
        <v>10600004</v>
      </c>
      <c r="D251" t="s">
        <v>5029</v>
      </c>
      <c r="E251" t="s">
        <v>278</v>
      </c>
      <c r="F251" s="47" t="s">
        <v>5154</v>
      </c>
      <c r="G251">
        <v>33</v>
      </c>
      <c r="H251" s="6" t="s">
        <v>5184</v>
      </c>
      <c r="I251">
        <v>200</v>
      </c>
      <c r="J251" t="s">
        <v>278</v>
      </c>
      <c r="K251">
        <v>0</v>
      </c>
      <c r="L251">
        <v>103</v>
      </c>
      <c r="M251">
        <v>6</v>
      </c>
    </row>
    <row r="252" spans="1:13">
      <c r="A252">
        <v>10600005</v>
      </c>
      <c r="D252" t="s">
        <v>5029</v>
      </c>
      <c r="E252" t="s">
        <v>278</v>
      </c>
      <c r="F252" s="47" t="s">
        <v>5154</v>
      </c>
      <c r="G252">
        <v>84</v>
      </c>
      <c r="H252" s="6" t="s">
        <v>5183</v>
      </c>
      <c r="I252">
        <v>350</v>
      </c>
      <c r="J252" t="s">
        <v>278</v>
      </c>
      <c r="K252">
        <v>0</v>
      </c>
      <c r="L252">
        <v>103</v>
      </c>
      <c r="M252">
        <v>14</v>
      </c>
    </row>
    <row r="253" spans="1:13">
      <c r="A253">
        <v>10600006</v>
      </c>
      <c r="D253" t="s">
        <v>5029</v>
      </c>
      <c r="E253" t="s">
        <v>278</v>
      </c>
      <c r="F253" s="47" t="s">
        <v>5154</v>
      </c>
      <c r="G253">
        <f t="shared" ref="G253" si="13">G252*2.5</f>
        <v>210</v>
      </c>
      <c r="H253" s="6" t="s">
        <v>5184</v>
      </c>
      <c r="I253">
        <v>350</v>
      </c>
      <c r="J253" t="s">
        <v>278</v>
      </c>
      <c r="K253">
        <v>0</v>
      </c>
      <c r="L253">
        <v>103</v>
      </c>
      <c r="M253">
        <v>14</v>
      </c>
    </row>
    <row r="254" spans="1:13">
      <c r="A254">
        <v>10600007</v>
      </c>
      <c r="D254" t="s">
        <v>5029</v>
      </c>
      <c r="E254" t="s">
        <v>278</v>
      </c>
      <c r="F254" s="47" t="s">
        <v>5154</v>
      </c>
      <c r="G254">
        <v>530</v>
      </c>
      <c r="H254" s="6" t="s">
        <v>5183</v>
      </c>
      <c r="I254">
        <v>500</v>
      </c>
      <c r="J254" t="s">
        <v>278</v>
      </c>
      <c r="K254">
        <v>0</v>
      </c>
      <c r="L254">
        <v>103</v>
      </c>
      <c r="M254">
        <v>25</v>
      </c>
    </row>
    <row r="255" spans="1:13">
      <c r="A255">
        <v>10600008</v>
      </c>
      <c r="D255" t="s">
        <v>5029</v>
      </c>
      <c r="E255" t="s">
        <v>278</v>
      </c>
      <c r="F255" s="47" t="s">
        <v>5154</v>
      </c>
      <c r="G255">
        <v>1330</v>
      </c>
      <c r="H255" s="6" t="s">
        <v>5184</v>
      </c>
      <c r="I255">
        <v>500</v>
      </c>
      <c r="J255" t="s">
        <v>278</v>
      </c>
      <c r="K255">
        <v>0</v>
      </c>
      <c r="L255">
        <v>103</v>
      </c>
      <c r="M255">
        <v>25</v>
      </c>
    </row>
    <row r="256" spans="1:13">
      <c r="A256">
        <v>10600009</v>
      </c>
      <c r="D256" t="s">
        <v>5029</v>
      </c>
      <c r="E256" t="s">
        <v>278</v>
      </c>
      <c r="F256" s="47" t="s">
        <v>5154</v>
      </c>
      <c r="G256">
        <v>3330</v>
      </c>
      <c r="H256" s="6" t="s">
        <v>5183</v>
      </c>
      <c r="I256">
        <v>650</v>
      </c>
      <c r="J256" t="s">
        <v>278</v>
      </c>
      <c r="K256">
        <v>0</v>
      </c>
      <c r="L256">
        <v>103</v>
      </c>
      <c r="M256">
        <v>41</v>
      </c>
    </row>
    <row r="257" spans="1:13">
      <c r="A257">
        <v>10600010</v>
      </c>
      <c r="D257" t="s">
        <v>5029</v>
      </c>
      <c r="E257" t="s">
        <v>278</v>
      </c>
      <c r="F257" s="47" t="s">
        <v>5154</v>
      </c>
      <c r="G257">
        <v>8330</v>
      </c>
      <c r="H257" s="6" t="s">
        <v>5184</v>
      </c>
      <c r="I257">
        <v>650</v>
      </c>
      <c r="J257" t="s">
        <v>278</v>
      </c>
      <c r="K257">
        <v>0</v>
      </c>
      <c r="L257">
        <v>103</v>
      </c>
      <c r="M257">
        <v>41</v>
      </c>
    </row>
    <row r="258" spans="1:13">
      <c r="A258">
        <v>10600011</v>
      </c>
      <c r="D258" t="s">
        <v>5029</v>
      </c>
      <c r="E258" t="s">
        <v>278</v>
      </c>
      <c r="F258" s="47" t="s">
        <v>5154</v>
      </c>
      <c r="G258">
        <v>20900</v>
      </c>
      <c r="H258" s="6" t="s">
        <v>5183</v>
      </c>
      <c r="I258">
        <v>800</v>
      </c>
      <c r="J258" t="s">
        <v>278</v>
      </c>
      <c r="K258">
        <v>0</v>
      </c>
      <c r="L258">
        <v>103</v>
      </c>
      <c r="M258">
        <v>60</v>
      </c>
    </row>
    <row r="259" spans="1:13">
      <c r="A259">
        <v>10600012</v>
      </c>
      <c r="D259" t="s">
        <v>5029</v>
      </c>
      <c r="E259" t="s">
        <v>278</v>
      </c>
      <c r="F259" s="47" t="s">
        <v>5154</v>
      </c>
      <c r="G259">
        <v>52300</v>
      </c>
      <c r="H259" s="6" t="s">
        <v>5183</v>
      </c>
      <c r="I259">
        <v>1000</v>
      </c>
      <c r="J259" t="s">
        <v>278</v>
      </c>
      <c r="K259">
        <v>0</v>
      </c>
      <c r="L259">
        <v>103</v>
      </c>
      <c r="M259">
        <v>84</v>
      </c>
    </row>
    <row r="260" spans="1:13">
      <c r="A260">
        <v>10600013</v>
      </c>
      <c r="D260" t="s">
        <v>5029</v>
      </c>
      <c r="E260" t="s">
        <v>278</v>
      </c>
      <c r="F260" s="47" t="s">
        <v>5154</v>
      </c>
      <c r="G260">
        <v>131000</v>
      </c>
      <c r="H260" s="6" t="s">
        <v>5183</v>
      </c>
      <c r="I260">
        <v>1250</v>
      </c>
      <c r="J260" t="s">
        <v>278</v>
      </c>
      <c r="K260">
        <v>0</v>
      </c>
      <c r="L260">
        <v>103</v>
      </c>
      <c r="M260">
        <v>111</v>
      </c>
    </row>
    <row r="261" spans="1:13">
      <c r="A261">
        <v>10600014</v>
      </c>
      <c r="D261" t="s">
        <v>5029</v>
      </c>
      <c r="E261" t="s">
        <v>278</v>
      </c>
      <c r="F261" s="47" t="s">
        <v>5154</v>
      </c>
      <c r="G261">
        <v>328000</v>
      </c>
      <c r="H261" s="6" t="s">
        <v>5183</v>
      </c>
      <c r="I261">
        <v>1500</v>
      </c>
      <c r="J261" t="s">
        <v>278</v>
      </c>
      <c r="K261">
        <v>0</v>
      </c>
      <c r="L261">
        <v>103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dimension ref="A1:I117"/>
  <sheetViews>
    <sheetView workbookViewId="0">
      <selection activeCell="I1" sqref="I1:I9"/>
    </sheetView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19</v>
      </c>
      <c r="B1" s="9" t="s">
        <v>20</v>
      </c>
      <c r="C1" s="9" t="s">
        <v>21</v>
      </c>
      <c r="D1" s="10" t="s">
        <v>22</v>
      </c>
      <c r="E1" s="9" t="s">
        <v>23</v>
      </c>
      <c r="F1" s="9" t="s">
        <v>24</v>
      </c>
      <c r="G1" s="26" t="s">
        <v>25</v>
      </c>
      <c r="H1" s="9" t="s">
        <v>26</v>
      </c>
      <c r="I1" s="20" t="s">
        <v>4148</v>
      </c>
    </row>
    <row r="2" spans="1:9">
      <c r="A2" s="25" t="s">
        <v>4157</v>
      </c>
      <c r="B2" s="25" t="s">
        <v>4158</v>
      </c>
      <c r="C2" s="25" t="s">
        <v>4159</v>
      </c>
      <c r="D2" s="18" t="s">
        <v>1935</v>
      </c>
      <c r="E2" s="25" t="s">
        <v>4155</v>
      </c>
      <c r="F2" s="25" t="s">
        <v>4154</v>
      </c>
      <c r="G2" s="27" t="s">
        <v>4153</v>
      </c>
      <c r="H2" s="25" t="s">
        <v>4160</v>
      </c>
      <c r="I2" s="22" t="s">
        <v>17</v>
      </c>
    </row>
    <row r="3" spans="1:9">
      <c r="A3">
        <v>1</v>
      </c>
      <c r="B3" t="s">
        <v>27</v>
      </c>
      <c r="C3" t="s">
        <v>28</v>
      </c>
      <c r="D3" s="1">
        <v>1</v>
      </c>
      <c r="E3" t="s">
        <v>29</v>
      </c>
      <c r="F3">
        <v>0</v>
      </c>
      <c r="G3" s="12">
        <v>0</v>
      </c>
      <c r="H3" t="b">
        <v>1</v>
      </c>
      <c r="I3" s="1" t="s">
        <v>4147</v>
      </c>
    </row>
    <row r="4" spans="1:9">
      <c r="A4">
        <v>2</v>
      </c>
      <c r="B4" t="s">
        <v>30</v>
      </c>
      <c r="C4" t="s">
        <v>31</v>
      </c>
      <c r="D4" s="1">
        <v>2</v>
      </c>
      <c r="E4" t="s">
        <v>32</v>
      </c>
      <c r="F4">
        <v>0.02</v>
      </c>
      <c r="G4" s="12">
        <v>0</v>
      </c>
      <c r="H4" t="b">
        <v>1</v>
      </c>
      <c r="I4" s="1" t="s">
        <v>4147</v>
      </c>
    </row>
    <row r="5" spans="1:9">
      <c r="A5">
        <v>3</v>
      </c>
      <c r="B5" t="s">
        <v>33</v>
      </c>
      <c r="C5" t="s">
        <v>34</v>
      </c>
      <c r="D5" s="1">
        <v>1</v>
      </c>
      <c r="E5" t="s">
        <v>32</v>
      </c>
      <c r="F5">
        <v>0.01</v>
      </c>
      <c r="G5" s="12">
        <v>100</v>
      </c>
      <c r="H5" t="b">
        <v>1</v>
      </c>
      <c r="I5" s="1" t="s">
        <v>4147</v>
      </c>
    </row>
    <row r="6" spans="1:9">
      <c r="A6">
        <v>4</v>
      </c>
      <c r="B6" t="s">
        <v>35</v>
      </c>
      <c r="C6" t="s">
        <v>36</v>
      </c>
      <c r="D6" s="1">
        <v>2</v>
      </c>
      <c r="E6" t="s">
        <v>32</v>
      </c>
      <c r="F6">
        <v>0.02</v>
      </c>
      <c r="G6" s="12">
        <v>1000</v>
      </c>
      <c r="H6" t="b">
        <v>1</v>
      </c>
      <c r="I6" s="1" t="s">
        <v>4147</v>
      </c>
    </row>
    <row r="7" spans="1:9">
      <c r="A7">
        <v>5</v>
      </c>
      <c r="B7" t="s">
        <v>37</v>
      </c>
      <c r="C7" t="s">
        <v>38</v>
      </c>
      <c r="D7" s="1">
        <v>3</v>
      </c>
      <c r="E7" t="s">
        <v>32</v>
      </c>
      <c r="F7">
        <v>0.03</v>
      </c>
      <c r="G7" s="12">
        <v>5000</v>
      </c>
      <c r="H7" t="b">
        <v>1</v>
      </c>
      <c r="I7" s="1" t="s">
        <v>4147</v>
      </c>
    </row>
    <row r="8" spans="1:9">
      <c r="A8">
        <v>6</v>
      </c>
      <c r="B8" t="s">
        <v>39</v>
      </c>
      <c r="C8" t="s">
        <v>40</v>
      </c>
      <c r="D8" s="1">
        <v>4</v>
      </c>
      <c r="E8" t="s">
        <v>32</v>
      </c>
      <c r="F8">
        <v>0.04</v>
      </c>
      <c r="G8" s="12">
        <v>10000</v>
      </c>
      <c r="H8" t="b">
        <v>1</v>
      </c>
      <c r="I8" s="1" t="s">
        <v>4147</v>
      </c>
    </row>
    <row r="9" spans="1:9">
      <c r="A9">
        <v>7</v>
      </c>
      <c r="B9" t="s">
        <v>41</v>
      </c>
      <c r="C9" t="s">
        <v>185</v>
      </c>
      <c r="D9" s="1">
        <v>4</v>
      </c>
      <c r="E9" t="s">
        <v>32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42</v>
      </c>
      <c r="C10" t="s">
        <v>43</v>
      </c>
      <c r="D10" s="1">
        <v>2</v>
      </c>
      <c r="E10" t="s">
        <v>32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44</v>
      </c>
      <c r="C11" t="s">
        <v>45</v>
      </c>
      <c r="D11" s="1">
        <v>5</v>
      </c>
      <c r="E11" t="s">
        <v>46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47</v>
      </c>
      <c r="C12" t="s">
        <v>48</v>
      </c>
      <c r="D12" s="1">
        <v>5</v>
      </c>
      <c r="E12" t="s">
        <v>46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49</v>
      </c>
      <c r="C13" t="s">
        <v>50</v>
      </c>
      <c r="D13" s="1">
        <v>3</v>
      </c>
      <c r="E13" t="s">
        <v>46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51</v>
      </c>
      <c r="C14" t="s">
        <v>52</v>
      </c>
      <c r="D14" s="1">
        <v>4</v>
      </c>
      <c r="E14" t="s">
        <v>46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53</v>
      </c>
      <c r="C15" t="s">
        <v>54</v>
      </c>
      <c r="D15" s="1">
        <v>7</v>
      </c>
      <c r="E15" t="s">
        <v>46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55</v>
      </c>
      <c r="C16" t="s">
        <v>56</v>
      </c>
      <c r="D16" s="1">
        <v>1</v>
      </c>
      <c r="E16" t="s">
        <v>46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57</v>
      </c>
      <c r="C17" t="s">
        <v>58</v>
      </c>
      <c r="D17" s="1">
        <v>3</v>
      </c>
      <c r="E17" t="s">
        <v>46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59</v>
      </c>
      <c r="C18" t="s">
        <v>60</v>
      </c>
      <c r="D18" s="1">
        <v>1</v>
      </c>
      <c r="E18" t="s">
        <v>46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61</v>
      </c>
      <c r="C19" t="s">
        <v>62</v>
      </c>
      <c r="D19" s="1">
        <v>3</v>
      </c>
      <c r="E19" t="s">
        <v>46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63</v>
      </c>
      <c r="C20" t="s">
        <v>64</v>
      </c>
      <c r="D20" s="1">
        <v>1</v>
      </c>
      <c r="E20" t="s">
        <v>65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66</v>
      </c>
      <c r="C21" t="s">
        <v>67</v>
      </c>
      <c r="D21" s="1">
        <v>3</v>
      </c>
      <c r="E21" t="s">
        <v>65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68</v>
      </c>
      <c r="C22" t="s">
        <v>69</v>
      </c>
      <c r="D22" s="1">
        <v>1</v>
      </c>
      <c r="E22" t="s">
        <v>65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70</v>
      </c>
      <c r="C23" t="s">
        <v>71</v>
      </c>
      <c r="D23" s="1">
        <v>3</v>
      </c>
      <c r="E23" t="s">
        <v>65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72</v>
      </c>
      <c r="C24" t="s">
        <v>73</v>
      </c>
      <c r="D24" s="1">
        <v>1</v>
      </c>
      <c r="E24" t="s">
        <v>46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74</v>
      </c>
      <c r="C25" t="s">
        <v>75</v>
      </c>
      <c r="D25" s="1">
        <v>3</v>
      </c>
      <c r="E25" t="s">
        <v>46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76</v>
      </c>
      <c r="C26" t="s">
        <v>77</v>
      </c>
      <c r="D26" s="1">
        <v>1</v>
      </c>
      <c r="E26" t="s">
        <v>46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78</v>
      </c>
      <c r="C27" t="s">
        <v>79</v>
      </c>
      <c r="D27" s="1">
        <v>3</v>
      </c>
      <c r="E27" t="s">
        <v>46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80</v>
      </c>
      <c r="C28" t="s">
        <v>81</v>
      </c>
      <c r="D28" s="1">
        <v>1</v>
      </c>
      <c r="E28" t="s">
        <v>32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82</v>
      </c>
      <c r="C29" t="s">
        <v>83</v>
      </c>
      <c r="D29" s="1">
        <v>3</v>
      </c>
      <c r="E29" t="s">
        <v>32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84</v>
      </c>
      <c r="C30" t="s">
        <v>85</v>
      </c>
      <c r="D30" s="1">
        <v>1</v>
      </c>
      <c r="E30" t="s">
        <v>32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86</v>
      </c>
      <c r="C31" t="s">
        <v>87</v>
      </c>
      <c r="D31" s="1">
        <v>3</v>
      </c>
      <c r="E31" t="s">
        <v>32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88</v>
      </c>
      <c r="C32" t="s">
        <v>89</v>
      </c>
      <c r="D32" s="1">
        <v>1</v>
      </c>
      <c r="E32" t="s">
        <v>46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90</v>
      </c>
      <c r="C33" t="s">
        <v>91</v>
      </c>
      <c r="D33" s="1">
        <v>3</v>
      </c>
      <c r="E33" t="s">
        <v>46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92</v>
      </c>
      <c r="C34" t="s">
        <v>93</v>
      </c>
      <c r="D34" s="1">
        <v>1</v>
      </c>
      <c r="E34" t="s">
        <v>46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94</v>
      </c>
      <c r="C35" t="s">
        <v>95</v>
      </c>
      <c r="D35" s="1">
        <v>3</v>
      </c>
      <c r="E35" t="s">
        <v>46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96</v>
      </c>
      <c r="C36" t="s">
        <v>97</v>
      </c>
      <c r="D36" s="1">
        <v>1</v>
      </c>
      <c r="E36" t="s">
        <v>98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99</v>
      </c>
      <c r="C37" t="s">
        <v>100</v>
      </c>
      <c r="D37" s="1">
        <v>3</v>
      </c>
      <c r="E37" t="s">
        <v>98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101</v>
      </c>
      <c r="C38" t="s">
        <v>102</v>
      </c>
      <c r="D38" s="1">
        <v>1</v>
      </c>
      <c r="E38" t="s">
        <v>103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104</v>
      </c>
      <c r="C39" t="s">
        <v>105</v>
      </c>
      <c r="D39" s="1">
        <v>3</v>
      </c>
      <c r="E39" t="s">
        <v>103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106</v>
      </c>
      <c r="C40" t="s">
        <v>107</v>
      </c>
      <c r="D40" s="1">
        <v>1</v>
      </c>
      <c r="E40" t="s">
        <v>98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108</v>
      </c>
      <c r="C41" t="s">
        <v>109</v>
      </c>
      <c r="D41" s="1">
        <v>3</v>
      </c>
      <c r="E41" t="s">
        <v>98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110</v>
      </c>
      <c r="C42" t="s">
        <v>111</v>
      </c>
      <c r="D42" s="1">
        <v>1</v>
      </c>
      <c r="E42" t="s">
        <v>98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112</v>
      </c>
      <c r="C43" t="s">
        <v>113</v>
      </c>
      <c r="D43" s="1">
        <v>3</v>
      </c>
      <c r="E43" t="s">
        <v>98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114</v>
      </c>
      <c r="C44" t="s">
        <v>115</v>
      </c>
      <c r="D44" s="1">
        <v>3</v>
      </c>
      <c r="E44" t="s">
        <v>32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116</v>
      </c>
      <c r="C45" t="s">
        <v>117</v>
      </c>
      <c r="D45" s="1">
        <v>6</v>
      </c>
      <c r="E45" t="s">
        <v>32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118</v>
      </c>
      <c r="C46" t="s">
        <v>119</v>
      </c>
      <c r="D46" s="1">
        <v>1</v>
      </c>
      <c r="E46" t="s">
        <v>103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120</v>
      </c>
      <c r="C47" t="s">
        <v>121</v>
      </c>
      <c r="D47" s="1">
        <v>4</v>
      </c>
      <c r="E47" t="s">
        <v>103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122</v>
      </c>
      <c r="C48" t="s">
        <v>123</v>
      </c>
      <c r="D48" s="1">
        <v>2</v>
      </c>
      <c r="E48" t="s">
        <v>46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124</v>
      </c>
      <c r="C49" t="s">
        <v>125</v>
      </c>
      <c r="D49" s="1">
        <v>6</v>
      </c>
      <c r="E49" t="s">
        <v>46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126</v>
      </c>
      <c r="C50" t="s">
        <v>127</v>
      </c>
      <c r="D50" s="1">
        <v>1</v>
      </c>
      <c r="E50" t="s">
        <v>32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128</v>
      </c>
      <c r="C51" t="s">
        <v>129</v>
      </c>
      <c r="D51" s="1">
        <v>2</v>
      </c>
      <c r="E51" t="s">
        <v>32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130</v>
      </c>
      <c r="C52" t="s">
        <v>131</v>
      </c>
      <c r="D52" s="1">
        <v>1</v>
      </c>
      <c r="E52" t="s">
        <v>46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132</v>
      </c>
      <c r="C53" t="s">
        <v>133</v>
      </c>
      <c r="D53" s="1">
        <v>2</v>
      </c>
      <c r="E53" t="s">
        <v>46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134</v>
      </c>
      <c r="C54" t="s">
        <v>135</v>
      </c>
      <c r="D54" s="1">
        <v>3</v>
      </c>
      <c r="E54" t="s">
        <v>46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136</v>
      </c>
      <c r="C55" t="s">
        <v>137</v>
      </c>
      <c r="D55" s="1">
        <v>3</v>
      </c>
      <c r="E55" t="s">
        <v>46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138</v>
      </c>
      <c r="C56" t="s">
        <v>139</v>
      </c>
      <c r="D56" s="1">
        <v>5</v>
      </c>
      <c r="E56" t="s">
        <v>46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140</v>
      </c>
      <c r="C57" t="s">
        <v>141</v>
      </c>
      <c r="D57" s="1">
        <v>4</v>
      </c>
      <c r="E57" t="s">
        <v>32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142</v>
      </c>
      <c r="C58" t="s">
        <v>143</v>
      </c>
      <c r="D58" s="1">
        <v>2</v>
      </c>
      <c r="E58" t="s">
        <v>32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144</v>
      </c>
      <c r="C59" t="s">
        <v>145</v>
      </c>
      <c r="D59" s="1">
        <v>2</v>
      </c>
      <c r="E59" t="s">
        <v>32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146</v>
      </c>
      <c r="C60" t="s">
        <v>147</v>
      </c>
      <c r="D60" s="1">
        <v>3</v>
      </c>
      <c r="E60" t="s">
        <v>46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148</v>
      </c>
      <c r="C61" t="s">
        <v>149</v>
      </c>
      <c r="D61" s="1">
        <v>2</v>
      </c>
      <c r="E61" t="s">
        <v>46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150</v>
      </c>
      <c r="C62" t="s">
        <v>151</v>
      </c>
      <c r="D62" s="1">
        <v>4</v>
      </c>
      <c r="E62" t="s">
        <v>46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152</v>
      </c>
      <c r="C63" t="s">
        <v>153</v>
      </c>
      <c r="D63" s="1">
        <v>2</v>
      </c>
      <c r="E63" t="s">
        <v>46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154</v>
      </c>
      <c r="C64" t="s">
        <v>155</v>
      </c>
      <c r="D64" s="1">
        <v>3</v>
      </c>
      <c r="E64" t="s">
        <v>46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156</v>
      </c>
      <c r="C65" t="s">
        <v>157</v>
      </c>
      <c r="D65" s="1">
        <v>3</v>
      </c>
      <c r="E65" t="s">
        <v>32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158</v>
      </c>
      <c r="C66" t="s">
        <v>159</v>
      </c>
      <c r="D66" s="1">
        <v>4</v>
      </c>
      <c r="E66" t="s">
        <v>46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160</v>
      </c>
      <c r="C67" t="s">
        <v>161</v>
      </c>
      <c r="D67" s="1">
        <v>2</v>
      </c>
      <c r="E67" t="s">
        <v>32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162</v>
      </c>
      <c r="C68" t="s">
        <v>163</v>
      </c>
      <c r="D68" s="1">
        <v>6</v>
      </c>
      <c r="E68" t="s">
        <v>46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164</v>
      </c>
      <c r="C69" t="s">
        <v>165</v>
      </c>
      <c r="D69" s="1">
        <v>4</v>
      </c>
      <c r="E69" t="s">
        <v>103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166</v>
      </c>
      <c r="C70" t="s">
        <v>167</v>
      </c>
      <c r="D70" s="1">
        <v>7</v>
      </c>
      <c r="E70" t="s">
        <v>46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168</v>
      </c>
      <c r="C71" t="s">
        <v>169</v>
      </c>
      <c r="D71" s="1">
        <v>7</v>
      </c>
      <c r="E71" t="s">
        <v>46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170</v>
      </c>
      <c r="C72" t="s">
        <v>171</v>
      </c>
      <c r="D72" s="1">
        <v>6</v>
      </c>
      <c r="E72" t="s">
        <v>46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172</v>
      </c>
      <c r="C73" t="s">
        <v>173</v>
      </c>
      <c r="D73" s="1">
        <v>3</v>
      </c>
      <c r="E73" t="s">
        <v>32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174</v>
      </c>
      <c r="C74" t="s">
        <v>175</v>
      </c>
      <c r="D74" s="1">
        <v>2</v>
      </c>
      <c r="E74" t="s">
        <v>46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176</v>
      </c>
      <c r="C75" t="s">
        <v>177</v>
      </c>
      <c r="D75" s="1">
        <v>4</v>
      </c>
      <c r="E75" t="s">
        <v>46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178</v>
      </c>
      <c r="C76" t="s">
        <v>179</v>
      </c>
      <c r="D76" s="1">
        <v>2</v>
      </c>
      <c r="E76" t="s">
        <v>180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181</v>
      </c>
      <c r="C77" t="s">
        <v>182</v>
      </c>
      <c r="D77" s="1">
        <v>3</v>
      </c>
      <c r="E77" t="s">
        <v>180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183</v>
      </c>
      <c r="C78" t="s">
        <v>184</v>
      </c>
      <c r="D78" s="1">
        <v>5</v>
      </c>
      <c r="E78" t="s">
        <v>98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186</v>
      </c>
      <c r="C79" t="s">
        <v>187</v>
      </c>
      <c r="D79" s="1">
        <v>1</v>
      </c>
      <c r="E79" t="s">
        <v>32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188</v>
      </c>
      <c r="C80" t="s">
        <v>189</v>
      </c>
      <c r="D80" s="1">
        <v>1</v>
      </c>
      <c r="E80" t="s">
        <v>32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190</v>
      </c>
      <c r="C81" t="s">
        <v>191</v>
      </c>
      <c r="D81" s="1">
        <v>1</v>
      </c>
      <c r="E81" t="s">
        <v>32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192</v>
      </c>
      <c r="C82" t="s">
        <v>193</v>
      </c>
      <c r="D82" s="1">
        <v>2</v>
      </c>
      <c r="E82" t="s">
        <v>32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194</v>
      </c>
      <c r="C83" t="s">
        <v>195</v>
      </c>
      <c r="D83" s="1">
        <v>2</v>
      </c>
      <c r="E83" t="s">
        <v>32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196</v>
      </c>
      <c r="C84" t="s">
        <v>197</v>
      </c>
      <c r="D84" s="1">
        <v>2</v>
      </c>
      <c r="E84" t="s">
        <v>32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198</v>
      </c>
      <c r="C85" t="s">
        <v>199</v>
      </c>
      <c r="D85" s="1">
        <v>3</v>
      </c>
      <c r="E85" t="s">
        <v>32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200</v>
      </c>
      <c r="C86" t="s">
        <v>201</v>
      </c>
      <c r="D86" s="1">
        <v>3</v>
      </c>
      <c r="E86" t="s">
        <v>32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202</v>
      </c>
      <c r="C87" t="s">
        <v>203</v>
      </c>
      <c r="D87" s="1">
        <v>3</v>
      </c>
      <c r="E87" t="s">
        <v>32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204</v>
      </c>
      <c r="C88" t="s">
        <v>205</v>
      </c>
      <c r="D88" s="1">
        <v>4</v>
      </c>
      <c r="E88" t="s">
        <v>32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206</v>
      </c>
      <c r="C89" t="s">
        <v>207</v>
      </c>
      <c r="D89" s="1">
        <v>4</v>
      </c>
      <c r="E89" t="s">
        <v>32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208</v>
      </c>
      <c r="C90" t="s">
        <v>209</v>
      </c>
      <c r="D90" s="1">
        <v>4</v>
      </c>
      <c r="E90" t="s">
        <v>32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210</v>
      </c>
      <c r="C91" t="s">
        <v>211</v>
      </c>
      <c r="D91" s="1">
        <v>5</v>
      </c>
      <c r="E91" t="s">
        <v>32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212</v>
      </c>
      <c r="C92" t="s">
        <v>213</v>
      </c>
      <c r="D92" s="1">
        <v>5</v>
      </c>
      <c r="E92" t="s">
        <v>32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214</v>
      </c>
      <c r="C93" t="s">
        <v>215</v>
      </c>
      <c r="D93" s="1">
        <v>5</v>
      </c>
      <c r="E93" t="s">
        <v>32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216</v>
      </c>
      <c r="C94" t="s">
        <v>217</v>
      </c>
      <c r="D94" s="1">
        <v>6</v>
      </c>
      <c r="E94" t="s">
        <v>32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218</v>
      </c>
      <c r="C95" t="s">
        <v>219</v>
      </c>
      <c r="D95" s="1">
        <v>6</v>
      </c>
      <c r="E95" t="s">
        <v>32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220</v>
      </c>
      <c r="C96" t="s">
        <v>221</v>
      </c>
      <c r="D96" s="1">
        <v>1</v>
      </c>
      <c r="E96" t="s">
        <v>103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222</v>
      </c>
      <c r="C97" t="s">
        <v>223</v>
      </c>
      <c r="D97" s="1">
        <v>1</v>
      </c>
      <c r="E97" t="s">
        <v>98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224</v>
      </c>
      <c r="C98" t="s">
        <v>225</v>
      </c>
      <c r="D98" s="1">
        <v>1</v>
      </c>
      <c r="E98" t="s">
        <v>103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226</v>
      </c>
      <c r="C99" t="s">
        <v>227</v>
      </c>
      <c r="D99" s="1">
        <v>2</v>
      </c>
      <c r="E99" t="s">
        <v>98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228</v>
      </c>
      <c r="C100" t="s">
        <v>229</v>
      </c>
      <c r="D100" s="1">
        <v>2</v>
      </c>
      <c r="E100" t="s">
        <v>103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230</v>
      </c>
      <c r="C101" t="s">
        <v>231</v>
      </c>
      <c r="D101" s="1">
        <v>2</v>
      </c>
      <c r="E101" t="s">
        <v>98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232</v>
      </c>
      <c r="C102" t="s">
        <v>233</v>
      </c>
      <c r="D102" s="1">
        <v>3</v>
      </c>
      <c r="E102" t="s">
        <v>103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234</v>
      </c>
      <c r="C103" t="s">
        <v>235</v>
      </c>
      <c r="D103" s="1">
        <v>3</v>
      </c>
      <c r="E103" t="s">
        <v>98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236</v>
      </c>
      <c r="C104" t="s">
        <v>237</v>
      </c>
      <c r="D104" s="1">
        <v>3</v>
      </c>
      <c r="E104" t="s">
        <v>103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238</v>
      </c>
      <c r="C105" t="s">
        <v>239</v>
      </c>
      <c r="D105" s="1">
        <v>4</v>
      </c>
      <c r="E105" t="s">
        <v>98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240</v>
      </c>
      <c r="C106" t="s">
        <v>241</v>
      </c>
      <c r="D106" s="1">
        <v>4</v>
      </c>
      <c r="E106" t="s">
        <v>103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242</v>
      </c>
      <c r="C107" t="s">
        <v>243</v>
      </c>
      <c r="D107" s="1">
        <v>4</v>
      </c>
      <c r="E107" t="s">
        <v>98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244</v>
      </c>
      <c r="C108" t="s">
        <v>245</v>
      </c>
      <c r="D108" s="1">
        <v>5</v>
      </c>
      <c r="E108" t="s">
        <v>103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246</v>
      </c>
      <c r="C109" t="s">
        <v>247</v>
      </c>
      <c r="D109" s="1">
        <v>5</v>
      </c>
      <c r="E109" t="s">
        <v>98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248</v>
      </c>
      <c r="C110" t="s">
        <v>249</v>
      </c>
      <c r="D110" s="1">
        <v>5</v>
      </c>
      <c r="E110" t="s">
        <v>103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250</v>
      </c>
      <c r="C111" t="s">
        <v>251</v>
      </c>
      <c r="D111" s="1">
        <v>6</v>
      </c>
      <c r="E111" t="s">
        <v>98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252</v>
      </c>
      <c r="C112" t="s">
        <v>253</v>
      </c>
      <c r="D112" s="1">
        <v>6</v>
      </c>
      <c r="E112" t="s">
        <v>103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254</v>
      </c>
      <c r="C113" t="s">
        <v>255</v>
      </c>
      <c r="D113" s="1">
        <v>7</v>
      </c>
      <c r="E113" t="s">
        <v>98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256</v>
      </c>
      <c r="C114" t="s">
        <v>257</v>
      </c>
      <c r="D114" s="1">
        <v>2</v>
      </c>
      <c r="E114" t="s">
        <v>46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258</v>
      </c>
      <c r="C115" t="s">
        <v>259</v>
      </c>
      <c r="D115" s="1">
        <v>3</v>
      </c>
      <c r="E115" t="s">
        <v>32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260</v>
      </c>
      <c r="C116" t="s">
        <v>261</v>
      </c>
      <c r="D116" s="1">
        <v>4</v>
      </c>
      <c r="E116" t="s">
        <v>46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262</v>
      </c>
      <c r="C117" t="s">
        <v>263</v>
      </c>
      <c r="D117" s="1">
        <v>5</v>
      </c>
      <c r="E117" t="s">
        <v>32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dimension ref="A1:J20"/>
  <sheetViews>
    <sheetView workbookViewId="0">
      <selection activeCell="D16" sqref="D16"/>
    </sheetView>
  </sheetViews>
  <sheetFormatPr defaultRowHeight="16.5"/>
  <cols>
    <col min="1" max="1" width="16.75" style="1" bestFit="1" customWidth="1"/>
    <col min="2" max="2" width="18.375" style="1" bestFit="1" customWidth="1"/>
    <col min="3" max="3" width="21.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17.125" style="1" bestFit="1" customWidth="1"/>
    <col min="10" max="10" width="14" bestFit="1" customWidth="1"/>
  </cols>
  <sheetData>
    <row r="1" spans="1:10" ht="17.25">
      <c r="A1" s="10" t="s">
        <v>280</v>
      </c>
      <c r="B1" s="10" t="s">
        <v>264</v>
      </c>
      <c r="C1" s="10" t="s">
        <v>281</v>
      </c>
      <c r="D1" s="10" t="s">
        <v>282</v>
      </c>
      <c r="E1" s="10" t="s">
        <v>283</v>
      </c>
      <c r="F1" s="10" t="s">
        <v>265</v>
      </c>
      <c r="G1" s="10" t="s">
        <v>284</v>
      </c>
      <c r="H1" s="10" t="s">
        <v>285</v>
      </c>
      <c r="I1" s="10" t="s">
        <v>286</v>
      </c>
      <c r="J1" s="20" t="s">
        <v>4148</v>
      </c>
    </row>
    <row r="2" spans="1:10">
      <c r="A2" s="30" t="s">
        <v>4169</v>
      </c>
      <c r="B2" s="30" t="s">
        <v>4168</v>
      </c>
      <c r="C2" s="30" t="s">
        <v>4167</v>
      </c>
      <c r="D2" s="30" t="s">
        <v>4166</v>
      </c>
      <c r="E2" s="30" t="s">
        <v>4165</v>
      </c>
      <c r="F2" s="30" t="s">
        <v>4164</v>
      </c>
      <c r="G2" s="30" t="s">
        <v>4163</v>
      </c>
      <c r="H2" s="30" t="s">
        <v>4162</v>
      </c>
      <c r="I2" s="30" t="s">
        <v>4161</v>
      </c>
      <c r="J2" s="22" t="s">
        <v>17</v>
      </c>
    </row>
    <row r="3" spans="1:10">
      <c r="A3" s="1" t="s">
        <v>266</v>
      </c>
      <c r="B3" s="1" t="s">
        <v>267</v>
      </c>
      <c r="C3" s="1" t="s">
        <v>4756</v>
      </c>
      <c r="D3" s="1" t="s">
        <v>287</v>
      </c>
      <c r="E3" s="1">
        <v>0</v>
      </c>
      <c r="F3" s="1">
        <v>0</v>
      </c>
      <c r="G3" s="1">
        <v>1</v>
      </c>
      <c r="H3" s="1" t="s">
        <v>288</v>
      </c>
      <c r="I3" s="1">
        <v>14001</v>
      </c>
      <c r="J3" s="1" t="s">
        <v>4147</v>
      </c>
    </row>
    <row r="4" spans="1:10">
      <c r="A4" s="1" t="s">
        <v>268</v>
      </c>
      <c r="B4" s="1" t="s">
        <v>269</v>
      </c>
      <c r="C4" s="1" t="s">
        <v>4759</v>
      </c>
      <c r="D4" s="1" t="s">
        <v>287</v>
      </c>
      <c r="E4" s="1">
        <v>0</v>
      </c>
      <c r="F4" s="1">
        <v>0</v>
      </c>
      <c r="G4" s="1">
        <v>1</v>
      </c>
      <c r="H4" s="1" t="s">
        <v>289</v>
      </c>
      <c r="I4" s="1">
        <v>14002</v>
      </c>
      <c r="J4" s="1" t="s">
        <v>4147</v>
      </c>
    </row>
    <row r="5" spans="1:10">
      <c r="A5" s="1" t="s">
        <v>270</v>
      </c>
      <c r="B5" s="1" t="s">
        <v>267</v>
      </c>
      <c r="C5" s="1" t="s">
        <v>4760</v>
      </c>
      <c r="D5" s="1" t="s">
        <v>290</v>
      </c>
      <c r="E5" s="1">
        <v>0</v>
      </c>
      <c r="F5" s="1">
        <v>0</v>
      </c>
      <c r="G5" s="1">
        <v>1</v>
      </c>
      <c r="H5" s="1" t="s">
        <v>275</v>
      </c>
      <c r="I5" s="1">
        <v>14003</v>
      </c>
      <c r="J5" s="1" t="s">
        <v>4147</v>
      </c>
    </row>
    <row r="6" spans="1:10">
      <c r="A6" s="1" t="s">
        <v>4761</v>
      </c>
      <c r="B6" s="1" t="s">
        <v>267</v>
      </c>
      <c r="C6" s="1" t="s">
        <v>4764</v>
      </c>
      <c r="D6" s="1" t="s">
        <v>291</v>
      </c>
      <c r="E6" s="1">
        <v>0</v>
      </c>
      <c r="F6" s="1">
        <v>0</v>
      </c>
      <c r="G6" s="1">
        <v>1</v>
      </c>
      <c r="H6" s="1" t="s">
        <v>292</v>
      </c>
      <c r="I6" s="1">
        <v>14004</v>
      </c>
      <c r="J6" s="1" t="s">
        <v>4147</v>
      </c>
    </row>
    <row r="7" spans="1:10">
      <c r="A7" s="1" t="s">
        <v>272</v>
      </c>
      <c r="B7" s="1" t="s">
        <v>267</v>
      </c>
      <c r="C7" s="1" t="s">
        <v>4763</v>
      </c>
      <c r="D7" s="1" t="s">
        <v>291</v>
      </c>
      <c r="E7" s="1">
        <v>0</v>
      </c>
      <c r="F7" s="1">
        <v>0</v>
      </c>
      <c r="G7" s="1">
        <v>1</v>
      </c>
      <c r="H7" s="1" t="s">
        <v>293</v>
      </c>
      <c r="I7" s="1">
        <v>14005</v>
      </c>
      <c r="J7" s="1" t="s">
        <v>4147</v>
      </c>
    </row>
    <row r="8" spans="1:10">
      <c r="A8" s="1" t="s">
        <v>273</v>
      </c>
      <c r="B8" s="1" t="s">
        <v>267</v>
      </c>
      <c r="C8" s="1" t="s">
        <v>4762</v>
      </c>
      <c r="D8" s="1" t="s">
        <v>287</v>
      </c>
      <c r="E8" s="1">
        <v>0</v>
      </c>
      <c r="F8" s="1">
        <v>0</v>
      </c>
      <c r="G8" s="1">
        <v>1</v>
      </c>
      <c r="H8" s="1" t="s">
        <v>294</v>
      </c>
      <c r="I8" s="1">
        <v>14006</v>
      </c>
      <c r="J8" s="1" t="s">
        <v>4147</v>
      </c>
    </row>
    <row r="9" spans="1:10">
      <c r="A9" s="1" t="s">
        <v>274</v>
      </c>
      <c r="B9" s="1" t="s">
        <v>267</v>
      </c>
      <c r="C9" s="1" t="s">
        <v>4765</v>
      </c>
      <c r="D9" s="1" t="s">
        <v>290</v>
      </c>
      <c r="E9" s="1">
        <v>0</v>
      </c>
      <c r="F9" s="1">
        <v>0</v>
      </c>
      <c r="G9" s="1">
        <v>1</v>
      </c>
      <c r="H9" s="1" t="s">
        <v>275</v>
      </c>
      <c r="I9" s="1">
        <v>14007</v>
      </c>
    </row>
    <row r="10" spans="1:10">
      <c r="A10" s="1" t="s">
        <v>276</v>
      </c>
      <c r="B10" s="1" t="s">
        <v>267</v>
      </c>
      <c r="C10" s="1" t="s">
        <v>4766</v>
      </c>
      <c r="D10" s="1" t="s">
        <v>287</v>
      </c>
      <c r="E10" s="1">
        <v>0</v>
      </c>
      <c r="F10" s="1">
        <v>0</v>
      </c>
      <c r="G10" s="1">
        <v>1</v>
      </c>
      <c r="H10" s="1" t="s">
        <v>295</v>
      </c>
      <c r="I10" s="1">
        <v>14008</v>
      </c>
    </row>
    <row r="11" spans="1:10">
      <c r="A11" s="1" t="s">
        <v>277</v>
      </c>
      <c r="B11" s="1" t="s">
        <v>269</v>
      </c>
      <c r="C11" s="1" t="s">
        <v>4767</v>
      </c>
      <c r="D11" s="1" t="s">
        <v>287</v>
      </c>
      <c r="E11" s="1">
        <v>0</v>
      </c>
      <c r="F11" s="1">
        <v>0</v>
      </c>
      <c r="G11" s="1">
        <v>1</v>
      </c>
      <c r="H11" s="1" t="s">
        <v>296</v>
      </c>
      <c r="I11" s="1">
        <v>14009</v>
      </c>
    </row>
    <row r="12" spans="1:10">
      <c r="A12" s="1" t="s">
        <v>297</v>
      </c>
      <c r="B12" s="1" t="s">
        <v>269</v>
      </c>
      <c r="C12" s="1" t="s">
        <v>4768</v>
      </c>
      <c r="D12" s="1" t="s">
        <v>291</v>
      </c>
      <c r="E12" s="1">
        <v>0</v>
      </c>
      <c r="F12" s="1">
        <v>0</v>
      </c>
      <c r="G12" s="1">
        <v>1</v>
      </c>
      <c r="H12" s="1" t="s">
        <v>298</v>
      </c>
      <c r="I12" s="1">
        <v>14010</v>
      </c>
    </row>
    <row r="13" spans="1:10">
      <c r="A13" s="1" t="s">
        <v>299</v>
      </c>
      <c r="B13" s="1" t="s">
        <v>269</v>
      </c>
      <c r="C13" s="1" t="s">
        <v>4769</v>
      </c>
      <c r="D13" s="1" t="s">
        <v>291</v>
      </c>
      <c r="E13" s="1">
        <v>0</v>
      </c>
      <c r="F13" s="1">
        <v>0</v>
      </c>
      <c r="G13" s="1">
        <v>1</v>
      </c>
      <c r="H13" s="1" t="s">
        <v>300</v>
      </c>
      <c r="I13" s="1">
        <v>14011</v>
      </c>
    </row>
    <row r="14" spans="1:10">
      <c r="A14" s="1" t="s">
        <v>301</v>
      </c>
      <c r="B14" s="1" t="s">
        <v>269</v>
      </c>
      <c r="C14" s="1" t="s">
        <v>4770</v>
      </c>
      <c r="D14" s="1" t="s">
        <v>287</v>
      </c>
      <c r="E14" s="1">
        <v>0</v>
      </c>
      <c r="F14" s="1">
        <v>0</v>
      </c>
      <c r="G14" s="1">
        <v>1</v>
      </c>
      <c r="H14" s="1" t="s">
        <v>302</v>
      </c>
      <c r="I14" s="1">
        <v>14012</v>
      </c>
    </row>
    <row r="15" spans="1:10">
      <c r="A15" s="1" t="s">
        <v>4757</v>
      </c>
      <c r="B15" s="1" t="s">
        <v>267</v>
      </c>
      <c r="C15" s="1" t="s">
        <v>4771</v>
      </c>
      <c r="D15" s="1" t="s">
        <v>287</v>
      </c>
      <c r="E15" s="1">
        <v>0</v>
      </c>
      <c r="F15" s="1">
        <v>0</v>
      </c>
      <c r="G15" s="1">
        <v>1</v>
      </c>
      <c r="H15" s="1" t="s">
        <v>304</v>
      </c>
      <c r="I15" s="1">
        <v>14013</v>
      </c>
    </row>
    <row r="16" spans="1:10">
      <c r="A16" s="1" t="s">
        <v>4758</v>
      </c>
      <c r="B16" s="1" t="s">
        <v>269</v>
      </c>
      <c r="C16" s="1" t="s">
        <v>4772</v>
      </c>
      <c r="D16" s="1" t="s">
        <v>287</v>
      </c>
      <c r="E16" s="1">
        <v>0</v>
      </c>
      <c r="F16" s="1">
        <v>0</v>
      </c>
      <c r="G16" s="1">
        <v>1</v>
      </c>
      <c r="H16" s="1" t="s">
        <v>278</v>
      </c>
      <c r="I16" s="1">
        <v>14014</v>
      </c>
    </row>
    <row r="17" spans="1:9">
      <c r="A17" s="1" t="s">
        <v>4773</v>
      </c>
      <c r="B17" s="1" t="s">
        <v>267</v>
      </c>
      <c r="C17" s="1" t="s">
        <v>4774</v>
      </c>
      <c r="D17" s="1" t="s">
        <v>291</v>
      </c>
      <c r="E17" s="1">
        <v>0</v>
      </c>
      <c r="F17" s="1">
        <v>0</v>
      </c>
      <c r="G17" s="1">
        <v>1</v>
      </c>
      <c r="H17" s="1" t="s">
        <v>305</v>
      </c>
      <c r="I17" s="1">
        <v>14015</v>
      </c>
    </row>
    <row r="18" spans="1:9">
      <c r="A18" s="1" t="s">
        <v>306</v>
      </c>
      <c r="B18" s="1" t="s">
        <v>267</v>
      </c>
      <c r="C18" s="1" t="s">
        <v>4775</v>
      </c>
      <c r="D18" s="1" t="s">
        <v>287</v>
      </c>
      <c r="E18" s="1">
        <v>0</v>
      </c>
      <c r="F18" s="1">
        <v>0</v>
      </c>
      <c r="G18" s="1">
        <v>1</v>
      </c>
      <c r="H18" s="1" t="s">
        <v>278</v>
      </c>
      <c r="I18" s="1">
        <v>14016</v>
      </c>
    </row>
    <row r="19" spans="1:9">
      <c r="A19" s="1" t="s">
        <v>279</v>
      </c>
      <c r="B19" s="1" t="s">
        <v>267</v>
      </c>
      <c r="C19" s="1" t="s">
        <v>4776</v>
      </c>
      <c r="D19" s="1" t="s">
        <v>287</v>
      </c>
      <c r="E19" s="1">
        <v>0</v>
      </c>
      <c r="F19" s="1">
        <v>0</v>
      </c>
      <c r="G19" s="1">
        <v>1</v>
      </c>
      <c r="H19" s="1" t="s">
        <v>278</v>
      </c>
      <c r="I19" s="1">
        <v>14017</v>
      </c>
    </row>
    <row r="20" spans="1:9">
      <c r="A20" s="1" t="s">
        <v>307</v>
      </c>
      <c r="B20" s="1" t="s">
        <v>267</v>
      </c>
      <c r="C20" s="1" t="s">
        <v>4777</v>
      </c>
      <c r="D20" s="1" t="s">
        <v>291</v>
      </c>
      <c r="E20" s="1">
        <v>0</v>
      </c>
      <c r="F20" s="1">
        <v>0</v>
      </c>
      <c r="G20" s="1">
        <v>1</v>
      </c>
      <c r="H20" s="1" t="s">
        <v>5565</v>
      </c>
      <c r="I20" s="1">
        <v>14018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dimension ref="A1:AF90"/>
  <sheetViews>
    <sheetView zoomScale="115" zoomScaleNormal="115" workbookViewId="0">
      <pane ySplit="1" topLeftCell="A72" activePane="bottomLeft" state="frozen"/>
      <selection activeCell="F1" sqref="F1"/>
      <selection pane="bottomLeft" activeCell="D81" sqref="D81"/>
    </sheetView>
  </sheetViews>
  <sheetFormatPr defaultRowHeight="16.5"/>
  <cols>
    <col min="2" max="2" width="18.375" customWidth="1"/>
    <col min="3" max="3" width="18.625" bestFit="1" customWidth="1"/>
    <col min="4" max="4" width="16.12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4" max="14" width="15.125" bestFit="1" customWidth="1"/>
    <col min="15" max="15" width="16.125" bestFit="1" customWidth="1"/>
    <col min="16" max="16" width="19.5" bestFit="1" customWidth="1"/>
    <col min="17" max="17" width="16.75" bestFit="1" customWidth="1"/>
    <col min="18" max="18" width="14.125" bestFit="1" customWidth="1"/>
    <col min="19" max="19" width="20.6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0" style="11" bestFit="1" customWidth="1"/>
    <col min="25" max="25" width="19.125" style="11" bestFit="1" customWidth="1"/>
    <col min="26" max="28" width="20" bestFit="1" customWidth="1"/>
    <col min="29" max="29" width="20.5" bestFit="1" customWidth="1"/>
    <col min="30" max="30" width="20.25" bestFit="1" customWidth="1"/>
    <col min="31" max="31" width="20.75" bestFit="1" customWidth="1"/>
    <col min="32" max="32" width="23.5" bestFit="1" customWidth="1"/>
  </cols>
  <sheetData>
    <row r="1" spans="1:32">
      <c r="A1" s="9" t="s">
        <v>308</v>
      </c>
      <c r="B1" s="49" t="s">
        <v>4148</v>
      </c>
      <c r="C1" s="9" t="s">
        <v>309</v>
      </c>
      <c r="D1" s="9" t="s">
        <v>361</v>
      </c>
      <c r="E1" s="9" t="s">
        <v>362</v>
      </c>
      <c r="F1" s="9" t="s">
        <v>363</v>
      </c>
      <c r="G1" s="9" t="s">
        <v>364</v>
      </c>
      <c r="H1" s="9" t="s">
        <v>365</v>
      </c>
      <c r="I1" s="9" t="s">
        <v>366</v>
      </c>
      <c r="J1" s="9" t="s">
        <v>5563</v>
      </c>
      <c r="K1" s="9" t="s">
        <v>5562</v>
      </c>
      <c r="L1" s="9" t="s">
        <v>5557</v>
      </c>
      <c r="M1" s="9" t="s">
        <v>367</v>
      </c>
      <c r="N1" s="9" t="s">
        <v>368</v>
      </c>
      <c r="O1" s="9" t="s">
        <v>369</v>
      </c>
      <c r="P1" s="9" t="s">
        <v>370</v>
      </c>
      <c r="Q1" s="9" t="s">
        <v>280</v>
      </c>
      <c r="R1" s="9" t="s">
        <v>371</v>
      </c>
      <c r="S1" s="31" t="s">
        <v>310</v>
      </c>
      <c r="T1" s="9" t="s">
        <v>311</v>
      </c>
      <c r="U1" s="31" t="s">
        <v>372</v>
      </c>
      <c r="V1" s="9" t="s">
        <v>312</v>
      </c>
      <c r="W1" s="31" t="s">
        <v>373</v>
      </c>
      <c r="X1" s="9" t="s">
        <v>313</v>
      </c>
      <c r="Y1" s="31" t="s">
        <v>374</v>
      </c>
      <c r="Z1" s="9" t="s">
        <v>375</v>
      </c>
      <c r="AA1" s="9" t="s">
        <v>314</v>
      </c>
      <c r="AB1" s="9" t="s">
        <v>315</v>
      </c>
      <c r="AC1" s="9" t="s">
        <v>376</v>
      </c>
      <c r="AD1" s="9" t="s">
        <v>377</v>
      </c>
      <c r="AE1" s="9" t="s">
        <v>378</v>
      </c>
      <c r="AF1" s="9" t="s">
        <v>379</v>
      </c>
    </row>
    <row r="2" spans="1:32">
      <c r="A2" s="19" t="s">
        <v>4170</v>
      </c>
      <c r="B2" s="50" t="s">
        <v>4241</v>
      </c>
      <c r="C2" s="19" t="s">
        <v>4171</v>
      </c>
      <c r="D2" s="19" t="s">
        <v>4172</v>
      </c>
      <c r="E2" s="19" t="s">
        <v>4169</v>
      </c>
      <c r="F2" s="19" t="s">
        <v>4173</v>
      </c>
      <c r="G2" s="19" t="s">
        <v>4174</v>
      </c>
      <c r="H2" s="19" t="s">
        <v>4175</v>
      </c>
      <c r="I2" s="19" t="s">
        <v>4176</v>
      </c>
      <c r="J2" s="19" t="s">
        <v>4177</v>
      </c>
      <c r="K2" s="19" t="s">
        <v>5564</v>
      </c>
      <c r="L2" s="19" t="s">
        <v>5558</v>
      </c>
      <c r="M2" s="19" t="s">
        <v>4178</v>
      </c>
      <c r="N2" s="19" t="s">
        <v>4179</v>
      </c>
      <c r="O2" s="19" t="s">
        <v>4180</v>
      </c>
      <c r="P2" s="19" t="s">
        <v>4181</v>
      </c>
      <c r="Q2" s="19" t="s">
        <v>4182</v>
      </c>
      <c r="R2" s="25" t="s">
        <v>4183</v>
      </c>
      <c r="S2" s="21" t="s">
        <v>4184</v>
      </c>
      <c r="T2" s="19" t="s">
        <v>4188</v>
      </c>
      <c r="U2" s="21" t="s">
        <v>4185</v>
      </c>
      <c r="V2" s="19" t="s">
        <v>4189</v>
      </c>
      <c r="W2" s="21" t="s">
        <v>4186</v>
      </c>
      <c r="X2" s="19" t="s">
        <v>4190</v>
      </c>
      <c r="Y2" s="21" t="s">
        <v>4187</v>
      </c>
      <c r="Z2" s="25" t="s">
        <v>4191</v>
      </c>
      <c r="AA2" s="25" t="s">
        <v>4192</v>
      </c>
      <c r="AB2" s="25" t="s">
        <v>4193</v>
      </c>
      <c r="AC2" s="25" t="s">
        <v>4194</v>
      </c>
      <c r="AD2" s="25" t="s">
        <v>4195</v>
      </c>
      <c r="AE2" s="25" t="s">
        <v>4196</v>
      </c>
      <c r="AF2" s="25" t="s">
        <v>4197</v>
      </c>
    </row>
    <row r="3" spans="1:32">
      <c r="A3">
        <v>700001</v>
      </c>
      <c r="B3" s="8" t="s">
        <v>5187</v>
      </c>
      <c r="C3" t="s">
        <v>278</v>
      </c>
      <c r="D3" t="s">
        <v>423</v>
      </c>
      <c r="E3" t="s">
        <v>331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397</v>
      </c>
      <c r="N3">
        <v>0</v>
      </c>
      <c r="O3">
        <v>0</v>
      </c>
      <c r="P3">
        <v>0</v>
      </c>
      <c r="Q3" t="s">
        <v>278</v>
      </c>
      <c r="R3">
        <v>0.1</v>
      </c>
      <c r="S3" s="11" t="s">
        <v>424</v>
      </c>
      <c r="T3">
        <v>0.1</v>
      </c>
      <c r="U3" s="11" t="s">
        <v>425</v>
      </c>
      <c r="V3">
        <v>0</v>
      </c>
      <c r="X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</row>
    <row r="4" spans="1:32">
      <c r="A4">
        <v>700002</v>
      </c>
      <c r="B4" s="8" t="s">
        <v>5188</v>
      </c>
      <c r="C4" t="s">
        <v>278</v>
      </c>
      <c r="D4" t="s">
        <v>426</v>
      </c>
      <c r="E4" t="s">
        <v>331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397</v>
      </c>
      <c r="N4">
        <v>0</v>
      </c>
      <c r="O4">
        <v>0</v>
      </c>
      <c r="P4">
        <v>0</v>
      </c>
      <c r="Q4" t="s">
        <v>278</v>
      </c>
      <c r="R4">
        <v>0.1</v>
      </c>
      <c r="S4" s="11" t="s">
        <v>427</v>
      </c>
      <c r="T4">
        <v>0</v>
      </c>
      <c r="V4">
        <v>0</v>
      </c>
      <c r="X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</row>
    <row r="5" spans="1:32">
      <c r="A5">
        <v>700003</v>
      </c>
      <c r="B5" s="8" t="s">
        <v>5189</v>
      </c>
      <c r="C5" t="s">
        <v>278</v>
      </c>
      <c r="D5" t="s">
        <v>428</v>
      </c>
      <c r="E5" t="s">
        <v>331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397</v>
      </c>
      <c r="N5">
        <v>0</v>
      </c>
      <c r="O5">
        <v>0</v>
      </c>
      <c r="P5">
        <v>0</v>
      </c>
      <c r="Q5" t="s">
        <v>278</v>
      </c>
      <c r="R5">
        <v>0.1</v>
      </c>
      <c r="S5" s="11" t="s">
        <v>429</v>
      </c>
      <c r="T5">
        <v>0</v>
      </c>
      <c r="V5">
        <v>0</v>
      </c>
      <c r="X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</row>
    <row r="6" spans="1:32">
      <c r="A6">
        <v>700004</v>
      </c>
      <c r="B6" s="8" t="s">
        <v>5190</v>
      </c>
      <c r="C6" t="s">
        <v>278</v>
      </c>
      <c r="D6" t="s">
        <v>430</v>
      </c>
      <c r="E6" t="s">
        <v>331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397</v>
      </c>
      <c r="N6">
        <v>0</v>
      </c>
      <c r="O6">
        <v>0</v>
      </c>
      <c r="P6">
        <v>0</v>
      </c>
      <c r="Q6" t="s">
        <v>278</v>
      </c>
      <c r="R6">
        <v>0.1</v>
      </c>
      <c r="S6" s="11" t="s">
        <v>431</v>
      </c>
      <c r="T6">
        <v>0</v>
      </c>
      <c r="V6">
        <v>0</v>
      </c>
      <c r="X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</row>
    <row r="7" spans="1:32">
      <c r="A7">
        <v>700005</v>
      </c>
      <c r="B7" s="8" t="s">
        <v>5191</v>
      </c>
      <c r="C7" t="s">
        <v>278</v>
      </c>
      <c r="D7" t="s">
        <v>332</v>
      </c>
      <c r="E7" t="s">
        <v>331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397</v>
      </c>
      <c r="N7">
        <v>0</v>
      </c>
      <c r="O7">
        <v>0</v>
      </c>
      <c r="P7">
        <v>0</v>
      </c>
      <c r="Q7" t="s">
        <v>278</v>
      </c>
      <c r="R7">
        <v>0.1</v>
      </c>
      <c r="S7" s="11" t="s">
        <v>432</v>
      </c>
      <c r="T7">
        <v>0</v>
      </c>
      <c r="V7">
        <v>0</v>
      </c>
      <c r="X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</row>
    <row r="8" spans="1:32">
      <c r="A8">
        <v>700006</v>
      </c>
      <c r="B8" s="8" t="s">
        <v>5192</v>
      </c>
      <c r="C8" t="s">
        <v>278</v>
      </c>
      <c r="D8" t="s">
        <v>333</v>
      </c>
      <c r="E8" t="s">
        <v>331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397</v>
      </c>
      <c r="N8">
        <v>0</v>
      </c>
      <c r="O8">
        <v>0</v>
      </c>
      <c r="P8">
        <v>0</v>
      </c>
      <c r="Q8" t="s">
        <v>278</v>
      </c>
      <c r="R8">
        <v>0.05</v>
      </c>
      <c r="S8" s="11" t="s">
        <v>433</v>
      </c>
      <c r="T8">
        <v>0</v>
      </c>
      <c r="V8">
        <v>0</v>
      </c>
      <c r="X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</row>
    <row r="9" spans="1:32">
      <c r="A9">
        <v>700007</v>
      </c>
      <c r="B9" s="8" t="s">
        <v>5193</v>
      </c>
      <c r="C9" t="s">
        <v>278</v>
      </c>
      <c r="D9" t="s">
        <v>334</v>
      </c>
      <c r="E9" t="s">
        <v>331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397</v>
      </c>
      <c r="N9">
        <v>0</v>
      </c>
      <c r="O9">
        <v>0</v>
      </c>
      <c r="P9">
        <v>0</v>
      </c>
      <c r="Q9" t="s">
        <v>278</v>
      </c>
      <c r="R9">
        <v>0.1</v>
      </c>
      <c r="S9" s="11" t="s">
        <v>434</v>
      </c>
      <c r="T9">
        <v>0</v>
      </c>
      <c r="V9">
        <v>0</v>
      </c>
      <c r="X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</row>
    <row r="10" spans="1:32">
      <c r="A10">
        <v>700008</v>
      </c>
      <c r="B10" s="8" t="s">
        <v>1449</v>
      </c>
      <c r="C10" t="s">
        <v>278</v>
      </c>
      <c r="D10" t="s">
        <v>335</v>
      </c>
      <c r="E10" t="s">
        <v>331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397</v>
      </c>
      <c r="N10">
        <v>0</v>
      </c>
      <c r="O10">
        <v>0</v>
      </c>
      <c r="P10">
        <v>0</v>
      </c>
      <c r="Q10" t="s">
        <v>278</v>
      </c>
      <c r="R10">
        <v>0.05</v>
      </c>
      <c r="S10" s="11" t="s">
        <v>18</v>
      </c>
      <c r="T10">
        <v>0</v>
      </c>
      <c r="V10">
        <v>0</v>
      </c>
      <c r="X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</row>
    <row r="11" spans="1:32">
      <c r="A11">
        <v>700009</v>
      </c>
      <c r="B11" s="8" t="s">
        <v>5194</v>
      </c>
      <c r="C11" t="s">
        <v>278</v>
      </c>
      <c r="D11" t="s">
        <v>336</v>
      </c>
      <c r="E11" t="s">
        <v>331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397</v>
      </c>
      <c r="N11">
        <v>0</v>
      </c>
      <c r="O11">
        <v>0</v>
      </c>
      <c r="P11">
        <v>0</v>
      </c>
      <c r="Q11" t="s">
        <v>278</v>
      </c>
      <c r="R11">
        <v>0.1</v>
      </c>
      <c r="S11" s="11" t="s">
        <v>435</v>
      </c>
      <c r="T11">
        <v>0</v>
      </c>
      <c r="V11">
        <v>0</v>
      </c>
      <c r="X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</row>
    <row r="12" spans="1:32">
      <c r="A12">
        <v>700010</v>
      </c>
      <c r="B12" s="8" t="s">
        <v>5195</v>
      </c>
      <c r="C12" t="s">
        <v>278</v>
      </c>
      <c r="D12" t="s">
        <v>436</v>
      </c>
      <c r="E12" t="s">
        <v>331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397</v>
      </c>
      <c r="N12">
        <v>0</v>
      </c>
      <c r="O12">
        <v>0</v>
      </c>
      <c r="P12">
        <v>0</v>
      </c>
      <c r="Q12" t="s">
        <v>278</v>
      </c>
      <c r="R12">
        <v>0.1</v>
      </c>
      <c r="S12" s="11" t="s">
        <v>437</v>
      </c>
      <c r="T12">
        <v>0</v>
      </c>
      <c r="V12">
        <v>0</v>
      </c>
      <c r="X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</row>
    <row r="13" spans="1:32">
      <c r="A13">
        <v>700011</v>
      </c>
      <c r="B13" s="8" t="s">
        <v>5196</v>
      </c>
      <c r="C13" t="s">
        <v>278</v>
      </c>
      <c r="D13" t="s">
        <v>337</v>
      </c>
      <c r="E13" t="s">
        <v>331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397</v>
      </c>
      <c r="N13">
        <v>0</v>
      </c>
      <c r="O13">
        <v>0</v>
      </c>
      <c r="P13">
        <v>0</v>
      </c>
      <c r="Q13" t="s">
        <v>278</v>
      </c>
      <c r="R13">
        <v>0.1</v>
      </c>
      <c r="S13" s="11" t="s">
        <v>438</v>
      </c>
      <c r="T13">
        <v>0</v>
      </c>
      <c r="V13">
        <v>0</v>
      </c>
      <c r="X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</row>
    <row r="14" spans="1:32">
      <c r="A14">
        <v>700012</v>
      </c>
      <c r="B14" s="8" t="s">
        <v>5197</v>
      </c>
      <c r="C14" t="s">
        <v>278</v>
      </c>
      <c r="D14" t="s">
        <v>338</v>
      </c>
      <c r="E14" t="s">
        <v>331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397</v>
      </c>
      <c r="N14">
        <v>0</v>
      </c>
      <c r="O14">
        <v>0</v>
      </c>
      <c r="P14">
        <v>0</v>
      </c>
      <c r="Q14" t="s">
        <v>278</v>
      </c>
      <c r="R14">
        <v>0.25</v>
      </c>
      <c r="S14" s="11" t="s">
        <v>439</v>
      </c>
      <c r="T14">
        <v>0</v>
      </c>
      <c r="V14">
        <v>0</v>
      </c>
      <c r="X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</row>
    <row r="15" spans="1:32">
      <c r="A15">
        <v>701001</v>
      </c>
      <c r="B15" s="56" t="s">
        <v>1449</v>
      </c>
      <c r="C15" t="s">
        <v>278</v>
      </c>
      <c r="D15" t="s">
        <v>339</v>
      </c>
      <c r="E15" t="s">
        <v>440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397</v>
      </c>
      <c r="N15">
        <v>0</v>
      </c>
      <c r="O15">
        <v>0</v>
      </c>
      <c r="P15">
        <v>0</v>
      </c>
      <c r="Q15" t="s">
        <v>278</v>
      </c>
      <c r="R15">
        <v>0.5</v>
      </c>
      <c r="T15">
        <v>0</v>
      </c>
      <c r="V15">
        <v>0</v>
      </c>
      <c r="X15">
        <v>0</v>
      </c>
      <c r="Z15">
        <v>0.1</v>
      </c>
      <c r="AA15">
        <v>0.1</v>
      </c>
      <c r="AB15">
        <v>0.5</v>
      </c>
      <c r="AC15">
        <v>101</v>
      </c>
      <c r="AD15">
        <v>10</v>
      </c>
      <c r="AE15">
        <v>5</v>
      </c>
      <c r="AF15">
        <v>1.4999999999999999E-2</v>
      </c>
    </row>
    <row r="16" spans="1:32">
      <c r="A16">
        <v>701002</v>
      </c>
      <c r="B16" s="7" t="s">
        <v>1450</v>
      </c>
      <c r="C16" t="s">
        <v>278</v>
      </c>
      <c r="D16" t="s">
        <v>340</v>
      </c>
      <c r="E16" t="s">
        <v>440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397</v>
      </c>
      <c r="N16">
        <v>0</v>
      </c>
      <c r="O16">
        <v>0</v>
      </c>
      <c r="P16">
        <v>0</v>
      </c>
      <c r="Q16" t="s">
        <v>278</v>
      </c>
      <c r="R16">
        <v>0.25</v>
      </c>
      <c r="T16">
        <v>0.05</v>
      </c>
      <c r="V16">
        <v>10</v>
      </c>
      <c r="X16">
        <v>0</v>
      </c>
      <c r="Z16">
        <v>0.1</v>
      </c>
      <c r="AA16">
        <v>10</v>
      </c>
      <c r="AB16">
        <v>0.1</v>
      </c>
      <c r="AC16">
        <v>101</v>
      </c>
      <c r="AD16">
        <v>10</v>
      </c>
      <c r="AE16">
        <v>5</v>
      </c>
      <c r="AF16">
        <v>1.4999999999999999E-2</v>
      </c>
    </row>
    <row r="17" spans="1:32">
      <c r="A17">
        <v>701003</v>
      </c>
      <c r="B17" s="7" t="s">
        <v>1451</v>
      </c>
      <c r="C17" t="s">
        <v>278</v>
      </c>
      <c r="D17" t="s">
        <v>341</v>
      </c>
      <c r="E17" t="s">
        <v>440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397</v>
      </c>
      <c r="N17">
        <v>0</v>
      </c>
      <c r="O17">
        <v>0</v>
      </c>
      <c r="P17">
        <v>0</v>
      </c>
      <c r="Q17" t="s">
        <v>278</v>
      </c>
      <c r="R17">
        <v>0.3</v>
      </c>
      <c r="T17">
        <v>5</v>
      </c>
      <c r="V17">
        <v>0.1</v>
      </c>
      <c r="X17">
        <v>0.1</v>
      </c>
      <c r="Z17">
        <v>0.1</v>
      </c>
      <c r="AA17">
        <v>3</v>
      </c>
      <c r="AB17">
        <v>0.2</v>
      </c>
      <c r="AC17">
        <v>101</v>
      </c>
      <c r="AD17">
        <v>10</v>
      </c>
      <c r="AE17">
        <v>5</v>
      </c>
      <c r="AF17">
        <v>1.4999999999999999E-2</v>
      </c>
    </row>
    <row r="18" spans="1:32">
      <c r="A18">
        <v>701004</v>
      </c>
      <c r="B18" s="7" t="s">
        <v>1452</v>
      </c>
      <c r="C18" t="s">
        <v>278</v>
      </c>
      <c r="D18" t="s">
        <v>342</v>
      </c>
      <c r="E18" t="s">
        <v>440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397</v>
      </c>
      <c r="N18">
        <v>0</v>
      </c>
      <c r="O18">
        <v>0</v>
      </c>
      <c r="P18">
        <v>0</v>
      </c>
      <c r="Q18" t="s">
        <v>278</v>
      </c>
      <c r="R18">
        <v>0.1</v>
      </c>
      <c r="T18">
        <v>10</v>
      </c>
      <c r="V18">
        <v>0</v>
      </c>
      <c r="X18">
        <v>0</v>
      </c>
      <c r="Z18">
        <v>0.1</v>
      </c>
      <c r="AA18">
        <v>0.01</v>
      </c>
      <c r="AB18">
        <v>20</v>
      </c>
      <c r="AC18">
        <v>101</v>
      </c>
      <c r="AD18">
        <v>10</v>
      </c>
      <c r="AE18">
        <v>5</v>
      </c>
      <c r="AF18">
        <v>1.4999999999999999E-2</v>
      </c>
    </row>
    <row r="19" spans="1:32">
      <c r="A19">
        <v>701005</v>
      </c>
      <c r="B19" s="7" t="s">
        <v>1453</v>
      </c>
      <c r="C19" t="s">
        <v>278</v>
      </c>
      <c r="D19" t="s">
        <v>343</v>
      </c>
      <c r="E19" t="s">
        <v>440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397</v>
      </c>
      <c r="N19">
        <v>0</v>
      </c>
      <c r="O19">
        <v>0</v>
      </c>
      <c r="P19">
        <v>0</v>
      </c>
      <c r="Q19" t="s">
        <v>278</v>
      </c>
      <c r="R19">
        <v>10</v>
      </c>
      <c r="T19">
        <v>0</v>
      </c>
      <c r="V19">
        <v>0</v>
      </c>
      <c r="X19">
        <v>0</v>
      </c>
      <c r="Z19">
        <v>0.5</v>
      </c>
      <c r="AA19">
        <v>0.1</v>
      </c>
      <c r="AB19">
        <v>0.01</v>
      </c>
      <c r="AC19">
        <v>101</v>
      </c>
      <c r="AD19">
        <v>10</v>
      </c>
      <c r="AE19">
        <v>5</v>
      </c>
      <c r="AF19">
        <v>1.4999999999999999E-2</v>
      </c>
    </row>
    <row r="20" spans="1:32">
      <c r="A20">
        <v>701006</v>
      </c>
      <c r="B20" s="7" t="s">
        <v>1454</v>
      </c>
      <c r="C20" t="s">
        <v>278</v>
      </c>
      <c r="D20" t="s">
        <v>344</v>
      </c>
      <c r="E20" t="s">
        <v>440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397</v>
      </c>
      <c r="N20">
        <v>0</v>
      </c>
      <c r="O20">
        <v>0</v>
      </c>
      <c r="P20">
        <v>0</v>
      </c>
      <c r="Q20" t="s">
        <v>278</v>
      </c>
      <c r="R20">
        <v>100</v>
      </c>
      <c r="T20">
        <v>0</v>
      </c>
      <c r="V20">
        <v>0</v>
      </c>
      <c r="X20">
        <v>0</v>
      </c>
      <c r="Z20">
        <v>0.3</v>
      </c>
      <c r="AA20">
        <v>0.1</v>
      </c>
      <c r="AB20">
        <v>0.02</v>
      </c>
      <c r="AC20">
        <v>101</v>
      </c>
      <c r="AD20">
        <v>10</v>
      </c>
      <c r="AE20">
        <v>5</v>
      </c>
      <c r="AF20">
        <v>1.4999999999999999E-2</v>
      </c>
    </row>
    <row r="21" spans="1:32">
      <c r="A21">
        <v>701007</v>
      </c>
      <c r="B21" s="7" t="s">
        <v>1455</v>
      </c>
      <c r="C21" t="s">
        <v>278</v>
      </c>
      <c r="D21" t="s">
        <v>345</v>
      </c>
      <c r="E21" t="s">
        <v>440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397</v>
      </c>
      <c r="N21">
        <v>0</v>
      </c>
      <c r="O21">
        <v>0</v>
      </c>
      <c r="P21">
        <v>0</v>
      </c>
      <c r="Q21" t="s">
        <v>278</v>
      </c>
      <c r="R21">
        <v>50</v>
      </c>
      <c r="T21">
        <v>0</v>
      </c>
      <c r="V21">
        <v>0</v>
      </c>
      <c r="X21">
        <v>0</v>
      </c>
      <c r="Z21">
        <v>0.3</v>
      </c>
      <c r="AA21">
        <v>0.1</v>
      </c>
      <c r="AB21">
        <v>0.01</v>
      </c>
      <c r="AC21">
        <v>101</v>
      </c>
      <c r="AD21">
        <v>10</v>
      </c>
      <c r="AE21">
        <v>5</v>
      </c>
      <c r="AF21">
        <v>1.4999999999999999E-2</v>
      </c>
    </row>
    <row r="22" spans="1:32">
      <c r="A22">
        <v>701008</v>
      </c>
      <c r="B22" s="7" t="s">
        <v>1456</v>
      </c>
      <c r="C22" t="s">
        <v>278</v>
      </c>
      <c r="D22" t="s">
        <v>346</v>
      </c>
      <c r="E22" t="s">
        <v>440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397</v>
      </c>
      <c r="N22">
        <v>0</v>
      </c>
      <c r="O22">
        <v>0</v>
      </c>
      <c r="P22">
        <v>0</v>
      </c>
      <c r="Q22" t="s">
        <v>278</v>
      </c>
      <c r="R22">
        <v>0.5</v>
      </c>
      <c r="T22">
        <v>0</v>
      </c>
      <c r="V22">
        <v>0</v>
      </c>
      <c r="X22">
        <v>0</v>
      </c>
      <c r="Z22">
        <v>0.1</v>
      </c>
      <c r="AA22">
        <v>0.2</v>
      </c>
      <c r="AB22">
        <v>0.01</v>
      </c>
      <c r="AC22">
        <v>101</v>
      </c>
      <c r="AD22">
        <v>10</v>
      </c>
      <c r="AE22">
        <v>5</v>
      </c>
      <c r="AF22">
        <v>1.4999999999999999E-2</v>
      </c>
    </row>
    <row r="23" spans="1:32">
      <c r="A23">
        <v>701009</v>
      </c>
      <c r="B23" s="7" t="s">
        <v>1457</v>
      </c>
      <c r="C23" t="s">
        <v>278</v>
      </c>
      <c r="D23" t="s">
        <v>347</v>
      </c>
      <c r="E23" t="s">
        <v>440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397</v>
      </c>
      <c r="N23">
        <v>0</v>
      </c>
      <c r="O23">
        <v>0</v>
      </c>
      <c r="P23">
        <v>0</v>
      </c>
      <c r="Q23" t="s">
        <v>278</v>
      </c>
      <c r="R23">
        <v>0.1</v>
      </c>
      <c r="T23">
        <v>2</v>
      </c>
      <c r="V23">
        <v>0</v>
      </c>
      <c r="X23">
        <v>0</v>
      </c>
      <c r="Z23">
        <v>0.5</v>
      </c>
      <c r="AA23">
        <v>2</v>
      </c>
      <c r="AB23">
        <v>0.1</v>
      </c>
      <c r="AC23">
        <v>101</v>
      </c>
      <c r="AD23">
        <v>10</v>
      </c>
      <c r="AE23">
        <v>5</v>
      </c>
      <c r="AF23">
        <v>1.4999999999999999E-2</v>
      </c>
    </row>
    <row r="24" spans="1:32">
      <c r="A24">
        <v>701010</v>
      </c>
      <c r="B24" s="7" t="s">
        <v>1458</v>
      </c>
      <c r="C24" t="s">
        <v>278</v>
      </c>
      <c r="D24" t="s">
        <v>348</v>
      </c>
      <c r="E24" t="s">
        <v>440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397</v>
      </c>
      <c r="N24">
        <v>0</v>
      </c>
      <c r="O24">
        <v>0</v>
      </c>
      <c r="P24">
        <v>0</v>
      </c>
      <c r="Q24" t="s">
        <v>278</v>
      </c>
      <c r="R24">
        <v>0.1</v>
      </c>
      <c r="T24">
        <v>5</v>
      </c>
      <c r="V24">
        <v>0</v>
      </c>
      <c r="X24">
        <v>0</v>
      </c>
      <c r="Z24">
        <v>0.1</v>
      </c>
      <c r="AA24">
        <v>10</v>
      </c>
      <c r="AB24">
        <v>30</v>
      </c>
      <c r="AC24">
        <v>101</v>
      </c>
      <c r="AD24">
        <v>10</v>
      </c>
      <c r="AE24">
        <v>5</v>
      </c>
      <c r="AF24">
        <v>1.4999999999999999E-2</v>
      </c>
    </row>
    <row r="25" spans="1:32">
      <c r="A25">
        <v>701011</v>
      </c>
      <c r="B25" s="7" t="s">
        <v>1459</v>
      </c>
      <c r="C25" t="s">
        <v>278</v>
      </c>
      <c r="D25" t="s">
        <v>349</v>
      </c>
      <c r="E25" t="s">
        <v>440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397</v>
      </c>
      <c r="N25">
        <v>0</v>
      </c>
      <c r="O25">
        <v>0</v>
      </c>
      <c r="P25">
        <v>0</v>
      </c>
      <c r="Q25" t="s">
        <v>278</v>
      </c>
      <c r="R25">
        <v>1</v>
      </c>
      <c r="T25">
        <v>5</v>
      </c>
      <c r="V25">
        <v>0</v>
      </c>
      <c r="X25">
        <v>0</v>
      </c>
      <c r="Z25">
        <v>5</v>
      </c>
      <c r="AA25">
        <v>0.2</v>
      </c>
      <c r="AB25">
        <v>10</v>
      </c>
      <c r="AC25">
        <v>101</v>
      </c>
      <c r="AD25">
        <v>10</v>
      </c>
      <c r="AE25">
        <v>5</v>
      </c>
      <c r="AF25">
        <v>1.4999999999999999E-2</v>
      </c>
    </row>
    <row r="26" spans="1:32">
      <c r="A26">
        <v>701012</v>
      </c>
      <c r="B26" s="7" t="s">
        <v>1460</v>
      </c>
      <c r="C26" t="s">
        <v>278</v>
      </c>
      <c r="D26" t="s">
        <v>350</v>
      </c>
      <c r="E26" t="s">
        <v>440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397</v>
      </c>
      <c r="N26">
        <v>0</v>
      </c>
      <c r="O26">
        <v>0</v>
      </c>
      <c r="P26">
        <v>0</v>
      </c>
      <c r="Q26" t="s">
        <v>278</v>
      </c>
      <c r="R26">
        <v>0.5</v>
      </c>
      <c r="T26">
        <v>5</v>
      </c>
      <c r="V26">
        <v>0</v>
      </c>
      <c r="X26">
        <v>0</v>
      </c>
      <c r="Z26">
        <v>5</v>
      </c>
      <c r="AA26">
        <v>0.2</v>
      </c>
      <c r="AB26">
        <v>5</v>
      </c>
      <c r="AC26">
        <v>101</v>
      </c>
      <c r="AD26">
        <v>10</v>
      </c>
      <c r="AE26">
        <v>5</v>
      </c>
      <c r="AF26">
        <v>1.4999999999999999E-2</v>
      </c>
    </row>
    <row r="27" spans="1:32">
      <c r="A27">
        <v>701013</v>
      </c>
      <c r="B27" s="7" t="s">
        <v>1461</v>
      </c>
      <c r="C27" t="s">
        <v>278</v>
      </c>
      <c r="D27" t="s">
        <v>351</v>
      </c>
      <c r="E27" t="s">
        <v>440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397</v>
      </c>
      <c r="N27">
        <v>0</v>
      </c>
      <c r="O27">
        <v>0</v>
      </c>
      <c r="P27">
        <v>0</v>
      </c>
      <c r="Q27" t="s">
        <v>278</v>
      </c>
      <c r="R27">
        <v>5</v>
      </c>
      <c r="T27">
        <v>0</v>
      </c>
      <c r="V27">
        <v>0</v>
      </c>
      <c r="X27">
        <v>0</v>
      </c>
      <c r="Z27">
        <v>0.2</v>
      </c>
      <c r="AA27">
        <v>0.2</v>
      </c>
      <c r="AB27">
        <v>0.2</v>
      </c>
      <c r="AC27">
        <v>101</v>
      </c>
      <c r="AD27">
        <v>10</v>
      </c>
      <c r="AE27">
        <v>5</v>
      </c>
      <c r="AF27">
        <v>1.4999999999999999E-2</v>
      </c>
    </row>
    <row r="28" spans="1:32">
      <c r="A28">
        <v>701014</v>
      </c>
      <c r="B28" s="7" t="s">
        <v>1462</v>
      </c>
      <c r="C28" t="s">
        <v>278</v>
      </c>
      <c r="D28" t="s">
        <v>352</v>
      </c>
      <c r="E28" t="s">
        <v>440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397</v>
      </c>
      <c r="N28">
        <v>0</v>
      </c>
      <c r="O28">
        <v>0</v>
      </c>
      <c r="P28">
        <v>0</v>
      </c>
      <c r="Q28" t="s">
        <v>278</v>
      </c>
      <c r="R28">
        <v>6</v>
      </c>
      <c r="T28">
        <v>0</v>
      </c>
      <c r="V28">
        <v>0</v>
      </c>
      <c r="X28">
        <v>0</v>
      </c>
      <c r="Z28">
        <v>0.2</v>
      </c>
      <c r="AA28">
        <v>0.2</v>
      </c>
      <c r="AB28">
        <v>0.2</v>
      </c>
      <c r="AC28">
        <v>101</v>
      </c>
      <c r="AD28">
        <v>10</v>
      </c>
      <c r="AE28">
        <v>5</v>
      </c>
      <c r="AF28">
        <v>1.4999999999999999E-2</v>
      </c>
    </row>
    <row r="29" spans="1:32">
      <c r="A29">
        <v>701015</v>
      </c>
      <c r="B29" s="7" t="s">
        <v>1463</v>
      </c>
      <c r="C29" t="s">
        <v>278</v>
      </c>
      <c r="D29" t="s">
        <v>353</v>
      </c>
      <c r="E29" t="s">
        <v>440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397</v>
      </c>
      <c r="N29">
        <v>0</v>
      </c>
      <c r="O29">
        <v>0</v>
      </c>
      <c r="P29">
        <v>0</v>
      </c>
      <c r="Q29" t="s">
        <v>278</v>
      </c>
      <c r="R29">
        <v>7</v>
      </c>
      <c r="T29">
        <v>0</v>
      </c>
      <c r="V29">
        <v>0</v>
      </c>
      <c r="X29">
        <v>0</v>
      </c>
      <c r="Z29">
        <v>0.2</v>
      </c>
      <c r="AA29">
        <v>0.2</v>
      </c>
      <c r="AB29">
        <v>0.2</v>
      </c>
      <c r="AC29">
        <v>101</v>
      </c>
      <c r="AD29">
        <v>10</v>
      </c>
      <c r="AE29">
        <v>5</v>
      </c>
      <c r="AF29">
        <v>1.4999999999999999E-2</v>
      </c>
    </row>
    <row r="30" spans="1:32">
      <c r="A30">
        <v>701016</v>
      </c>
      <c r="B30" s="7" t="s">
        <v>1464</v>
      </c>
      <c r="C30" t="s">
        <v>278</v>
      </c>
      <c r="D30" t="s">
        <v>354</v>
      </c>
      <c r="E30" t="s">
        <v>440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397</v>
      </c>
      <c r="N30">
        <v>0</v>
      </c>
      <c r="O30">
        <v>0</v>
      </c>
      <c r="P30">
        <v>0</v>
      </c>
      <c r="Q30" t="s">
        <v>278</v>
      </c>
      <c r="R30">
        <v>8</v>
      </c>
      <c r="T30">
        <v>0</v>
      </c>
      <c r="V30">
        <v>0</v>
      </c>
      <c r="X30">
        <v>0</v>
      </c>
      <c r="Z30">
        <v>0.2</v>
      </c>
      <c r="AA30">
        <v>0.2</v>
      </c>
      <c r="AB30">
        <v>0.2</v>
      </c>
      <c r="AC30">
        <v>101</v>
      </c>
      <c r="AD30">
        <v>10</v>
      </c>
      <c r="AE30">
        <v>5</v>
      </c>
      <c r="AF30">
        <v>1.4999999999999999E-2</v>
      </c>
    </row>
    <row r="31" spans="1:32">
      <c r="A31">
        <v>701017</v>
      </c>
      <c r="B31" s="7" t="s">
        <v>1465</v>
      </c>
      <c r="C31" t="s">
        <v>278</v>
      </c>
      <c r="D31" t="s">
        <v>355</v>
      </c>
      <c r="E31" t="s">
        <v>440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397</v>
      </c>
      <c r="N31">
        <v>0</v>
      </c>
      <c r="O31">
        <v>0</v>
      </c>
      <c r="P31">
        <v>0</v>
      </c>
      <c r="Q31" t="s">
        <v>278</v>
      </c>
      <c r="R31">
        <v>0.1</v>
      </c>
      <c r="T31">
        <v>1</v>
      </c>
      <c r="V31">
        <v>5</v>
      </c>
      <c r="X31">
        <v>0</v>
      </c>
      <c r="Z31">
        <v>5</v>
      </c>
      <c r="AA31">
        <v>0.1</v>
      </c>
      <c r="AB31">
        <v>0.5</v>
      </c>
      <c r="AC31">
        <v>101</v>
      </c>
      <c r="AD31">
        <v>10</v>
      </c>
      <c r="AE31">
        <v>5</v>
      </c>
      <c r="AF31">
        <v>1.4999999999999999E-2</v>
      </c>
    </row>
    <row r="32" spans="1:32">
      <c r="A32">
        <v>701018</v>
      </c>
      <c r="B32" s="7" t="s">
        <v>1466</v>
      </c>
      <c r="C32" t="s">
        <v>278</v>
      </c>
      <c r="D32" t="s">
        <v>356</v>
      </c>
      <c r="E32" t="s">
        <v>440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397</v>
      </c>
      <c r="N32">
        <v>0</v>
      </c>
      <c r="O32">
        <v>0</v>
      </c>
      <c r="P32">
        <v>0</v>
      </c>
      <c r="Q32" t="s">
        <v>278</v>
      </c>
      <c r="R32">
        <v>0.1</v>
      </c>
      <c r="T32">
        <v>1.5</v>
      </c>
      <c r="V32">
        <v>5</v>
      </c>
      <c r="X32">
        <v>0</v>
      </c>
      <c r="Z32">
        <v>5</v>
      </c>
      <c r="AA32">
        <v>0.1</v>
      </c>
      <c r="AB32">
        <v>0.5</v>
      </c>
      <c r="AC32">
        <v>101</v>
      </c>
      <c r="AD32">
        <v>10</v>
      </c>
      <c r="AE32">
        <v>5</v>
      </c>
      <c r="AF32">
        <v>1.4999999999999999E-2</v>
      </c>
    </row>
    <row r="33" spans="1:32">
      <c r="A33">
        <v>701019</v>
      </c>
      <c r="B33" s="7" t="s">
        <v>437</v>
      </c>
      <c r="C33" t="s">
        <v>278</v>
      </c>
      <c r="D33" t="s">
        <v>357</v>
      </c>
      <c r="E33" t="s">
        <v>440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397</v>
      </c>
      <c r="N33">
        <v>0</v>
      </c>
      <c r="O33">
        <v>0</v>
      </c>
      <c r="P33">
        <v>0</v>
      </c>
      <c r="Q33" t="s">
        <v>278</v>
      </c>
      <c r="R33">
        <v>0.1</v>
      </c>
      <c r="T33">
        <v>0.1</v>
      </c>
      <c r="V33">
        <v>5</v>
      </c>
      <c r="X33">
        <v>0</v>
      </c>
      <c r="Z33">
        <v>0.2</v>
      </c>
      <c r="AA33">
        <v>5</v>
      </c>
      <c r="AB33">
        <v>1</v>
      </c>
      <c r="AC33">
        <v>101</v>
      </c>
      <c r="AD33">
        <v>10</v>
      </c>
      <c r="AE33">
        <v>5</v>
      </c>
      <c r="AF33">
        <v>1.4999999999999999E-2</v>
      </c>
    </row>
    <row r="34" spans="1:32">
      <c r="A34">
        <v>701020</v>
      </c>
      <c r="B34" s="7" t="s">
        <v>1467</v>
      </c>
      <c r="C34" t="s">
        <v>278</v>
      </c>
      <c r="D34" t="s">
        <v>358</v>
      </c>
      <c r="E34" t="s">
        <v>440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397</v>
      </c>
      <c r="N34">
        <v>0</v>
      </c>
      <c r="O34">
        <v>0</v>
      </c>
      <c r="P34">
        <v>0</v>
      </c>
      <c r="Q34" t="s">
        <v>278</v>
      </c>
      <c r="R34">
        <v>0.1</v>
      </c>
      <c r="T34">
        <v>5</v>
      </c>
      <c r="V34">
        <v>0</v>
      </c>
      <c r="X34">
        <v>0</v>
      </c>
      <c r="Z34">
        <v>5</v>
      </c>
      <c r="AA34">
        <v>0.5</v>
      </c>
      <c r="AB34">
        <v>1</v>
      </c>
      <c r="AC34">
        <v>101</v>
      </c>
      <c r="AD34">
        <v>10</v>
      </c>
      <c r="AE34">
        <v>5</v>
      </c>
      <c r="AF34">
        <v>1.4999999999999999E-2</v>
      </c>
    </row>
    <row r="35" spans="1:32">
      <c r="A35">
        <v>701021</v>
      </c>
      <c r="B35" s="7" t="s">
        <v>1468</v>
      </c>
      <c r="C35" t="s">
        <v>278</v>
      </c>
      <c r="D35" t="s">
        <v>359</v>
      </c>
      <c r="E35" t="s">
        <v>440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397</v>
      </c>
      <c r="N35">
        <v>0</v>
      </c>
      <c r="O35">
        <v>0</v>
      </c>
      <c r="P35">
        <v>0</v>
      </c>
      <c r="Q35" t="s">
        <v>278</v>
      </c>
      <c r="R35">
        <v>0.1</v>
      </c>
      <c r="T35">
        <v>5</v>
      </c>
      <c r="V35">
        <v>0</v>
      </c>
      <c r="X35">
        <v>0</v>
      </c>
      <c r="Z35">
        <v>5</v>
      </c>
      <c r="AA35">
        <v>0.5</v>
      </c>
      <c r="AB35">
        <v>1</v>
      </c>
      <c r="AC35">
        <v>101</v>
      </c>
      <c r="AD35">
        <v>10</v>
      </c>
      <c r="AE35">
        <v>5</v>
      </c>
      <c r="AF35">
        <v>1.4999999999999999E-2</v>
      </c>
    </row>
    <row r="36" spans="1:32">
      <c r="A36">
        <v>701022</v>
      </c>
      <c r="B36" s="7" t="s">
        <v>1469</v>
      </c>
      <c r="C36" t="s">
        <v>278</v>
      </c>
      <c r="D36" t="s">
        <v>360</v>
      </c>
      <c r="E36" t="s">
        <v>440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397</v>
      </c>
      <c r="N36">
        <v>0</v>
      </c>
      <c r="O36">
        <v>0</v>
      </c>
      <c r="P36">
        <v>0</v>
      </c>
      <c r="Q36" t="s">
        <v>278</v>
      </c>
      <c r="R36">
        <v>100</v>
      </c>
      <c r="T36">
        <v>0</v>
      </c>
      <c r="V36">
        <v>0</v>
      </c>
      <c r="X36">
        <v>0</v>
      </c>
      <c r="Z36">
        <v>0.5</v>
      </c>
      <c r="AA36">
        <v>0.5</v>
      </c>
      <c r="AB36">
        <v>0.5</v>
      </c>
      <c r="AC36">
        <v>101</v>
      </c>
      <c r="AD36">
        <v>10</v>
      </c>
      <c r="AE36">
        <v>5</v>
      </c>
      <c r="AF36">
        <v>1.4999999999999999E-2</v>
      </c>
    </row>
    <row r="37" spans="1:32">
      <c r="A37">
        <v>701023</v>
      </c>
      <c r="B37" s="7" t="s">
        <v>1470</v>
      </c>
      <c r="C37" t="s">
        <v>278</v>
      </c>
      <c r="D37" t="s">
        <v>430</v>
      </c>
      <c r="E37" t="s">
        <v>440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397</v>
      </c>
      <c r="N37">
        <v>0</v>
      </c>
      <c r="O37">
        <v>0</v>
      </c>
      <c r="P37">
        <v>0</v>
      </c>
      <c r="Q37" t="s">
        <v>278</v>
      </c>
      <c r="R37">
        <v>0.2</v>
      </c>
      <c r="T37">
        <v>0</v>
      </c>
      <c r="V37">
        <v>0</v>
      </c>
      <c r="X37">
        <v>0</v>
      </c>
      <c r="Z37">
        <v>10</v>
      </c>
      <c r="AA37">
        <v>0.5</v>
      </c>
      <c r="AB37">
        <v>0.3</v>
      </c>
      <c r="AC37">
        <v>101</v>
      </c>
      <c r="AD37">
        <v>10</v>
      </c>
      <c r="AE37">
        <v>5</v>
      </c>
      <c r="AF37">
        <v>1.4999999999999999E-2</v>
      </c>
    </row>
    <row r="38" spans="1:32">
      <c r="A38">
        <v>701024</v>
      </c>
      <c r="B38" s="56" t="s">
        <v>5198</v>
      </c>
      <c r="C38" t="s">
        <v>278</v>
      </c>
      <c r="D38" t="s">
        <v>441</v>
      </c>
      <c r="E38" t="s">
        <v>440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397</v>
      </c>
      <c r="N38">
        <v>0</v>
      </c>
      <c r="O38">
        <v>0</v>
      </c>
      <c r="P38">
        <v>0</v>
      </c>
      <c r="Q38" t="s">
        <v>278</v>
      </c>
      <c r="R38">
        <v>2</v>
      </c>
      <c r="T38">
        <v>0</v>
      </c>
      <c r="V38">
        <v>0</v>
      </c>
      <c r="X38">
        <v>0</v>
      </c>
      <c r="Z38">
        <v>0.02</v>
      </c>
      <c r="AA38">
        <v>1</v>
      </c>
      <c r="AB38">
        <v>1</v>
      </c>
      <c r="AC38">
        <v>101</v>
      </c>
      <c r="AD38">
        <v>10</v>
      </c>
      <c r="AE38">
        <v>5</v>
      </c>
      <c r="AF38">
        <v>1.4999999999999999E-2</v>
      </c>
    </row>
    <row r="39" spans="1:32">
      <c r="A39">
        <v>702001</v>
      </c>
      <c r="B39" s="59" t="s">
        <v>1353</v>
      </c>
      <c r="C39" t="s">
        <v>316</v>
      </c>
      <c r="D39" t="s">
        <v>278</v>
      </c>
      <c r="E39" t="s">
        <v>380</v>
      </c>
      <c r="F39">
        <v>0</v>
      </c>
      <c r="G39">
        <v>5</v>
      </c>
      <c r="H39">
        <v>5</v>
      </c>
      <c r="I39">
        <v>10</v>
      </c>
      <c r="J39" t="s">
        <v>5556</v>
      </c>
      <c r="K39" t="s">
        <v>5561</v>
      </c>
      <c r="L39">
        <v>1</v>
      </c>
      <c r="M39" t="s">
        <v>382</v>
      </c>
      <c r="N39">
        <v>1</v>
      </c>
      <c r="O39">
        <v>0.1</v>
      </c>
      <c r="P39">
        <v>3.2000000000000001E-2</v>
      </c>
      <c r="Q39" t="s">
        <v>266</v>
      </c>
      <c r="R39">
        <v>5</v>
      </c>
      <c r="S39" s="11" t="s">
        <v>383</v>
      </c>
      <c r="T39">
        <v>0.5</v>
      </c>
      <c r="U39" s="11" t="s">
        <v>384</v>
      </c>
      <c r="V39">
        <v>0.5</v>
      </c>
      <c r="W39" s="11" t="s">
        <v>385</v>
      </c>
      <c r="X39">
        <v>1</v>
      </c>
      <c r="Y39" s="11" t="s">
        <v>319</v>
      </c>
      <c r="Z39">
        <v>0</v>
      </c>
      <c r="AA39">
        <v>0</v>
      </c>
      <c r="AB39">
        <v>0</v>
      </c>
      <c r="AC39">
        <v>12</v>
      </c>
      <c r="AD39">
        <v>10</v>
      </c>
      <c r="AE39">
        <v>5</v>
      </c>
      <c r="AF39">
        <v>1.4999999999999999E-2</v>
      </c>
    </row>
    <row r="40" spans="1:32" s="48" customFormat="1">
      <c r="A40">
        <v>702002</v>
      </c>
      <c r="B40" s="59" t="s">
        <v>5186</v>
      </c>
      <c r="C40" t="s">
        <v>5567</v>
      </c>
      <c r="D40" t="s">
        <v>278</v>
      </c>
      <c r="E40" s="48" t="s">
        <v>380</v>
      </c>
      <c r="F40" s="48">
        <v>0</v>
      </c>
      <c r="G40" s="48">
        <v>5</v>
      </c>
      <c r="H40" s="48">
        <v>5</v>
      </c>
      <c r="I40" s="48">
        <v>10</v>
      </c>
      <c r="J40" s="48" t="s">
        <v>5556</v>
      </c>
      <c r="K40" t="s">
        <v>5561</v>
      </c>
      <c r="L40">
        <v>1</v>
      </c>
      <c r="M40" s="48" t="s">
        <v>382</v>
      </c>
      <c r="N40" s="48">
        <v>1</v>
      </c>
      <c r="O40" s="48">
        <v>0.1</v>
      </c>
      <c r="P40" s="48">
        <v>3.2000000000000001E-2</v>
      </c>
      <c r="Q40" s="48" t="s">
        <v>271</v>
      </c>
      <c r="R40" s="48">
        <v>5</v>
      </c>
      <c r="S40" s="48" t="s">
        <v>393</v>
      </c>
      <c r="T40" s="48">
        <v>0.1</v>
      </c>
      <c r="U40" s="48" t="s">
        <v>394</v>
      </c>
      <c r="V40" s="48">
        <v>0.15</v>
      </c>
      <c r="W40" s="48" t="s">
        <v>395</v>
      </c>
      <c r="X40" s="48">
        <v>0.5</v>
      </c>
      <c r="Y40" s="48" t="s">
        <v>319</v>
      </c>
      <c r="Z40" s="48">
        <v>0</v>
      </c>
      <c r="AA40" s="48">
        <v>0</v>
      </c>
      <c r="AB40" s="48">
        <v>0</v>
      </c>
      <c r="AC40" s="48">
        <v>101</v>
      </c>
      <c r="AD40" s="48">
        <v>10</v>
      </c>
      <c r="AE40" s="48">
        <v>5</v>
      </c>
      <c r="AF40" s="48">
        <v>1.4999999999999999E-2</v>
      </c>
    </row>
    <row r="41" spans="1:32">
      <c r="A41">
        <v>702003</v>
      </c>
      <c r="B41" s="59" t="s">
        <v>1355</v>
      </c>
      <c r="C41" t="s">
        <v>317</v>
      </c>
      <c r="D41" t="s">
        <v>278</v>
      </c>
      <c r="E41" t="s">
        <v>380</v>
      </c>
      <c r="F41">
        <v>0</v>
      </c>
      <c r="G41">
        <v>5</v>
      </c>
      <c r="H41">
        <v>5</v>
      </c>
      <c r="I41">
        <v>10</v>
      </c>
      <c r="J41" t="s">
        <v>5556</v>
      </c>
      <c r="K41" t="s">
        <v>5561</v>
      </c>
      <c r="L41">
        <v>1</v>
      </c>
      <c r="M41" t="s">
        <v>382</v>
      </c>
      <c r="N41">
        <v>2</v>
      </c>
      <c r="O41">
        <v>0.1</v>
      </c>
      <c r="P41">
        <v>3.2000000000000001E-2</v>
      </c>
      <c r="Q41" t="s">
        <v>273</v>
      </c>
      <c r="R41">
        <v>5</v>
      </c>
      <c r="S41" s="11" t="s">
        <v>386</v>
      </c>
      <c r="T41">
        <v>1</v>
      </c>
      <c r="U41" s="11" t="s">
        <v>387</v>
      </c>
      <c r="V41">
        <v>1.25</v>
      </c>
      <c r="W41" s="11" t="s">
        <v>388</v>
      </c>
      <c r="X41">
        <v>1</v>
      </c>
      <c r="Y41" s="11" t="s">
        <v>319</v>
      </c>
      <c r="Z41">
        <v>0</v>
      </c>
      <c r="AA41">
        <v>0</v>
      </c>
      <c r="AB41">
        <v>0</v>
      </c>
      <c r="AC41">
        <v>11</v>
      </c>
      <c r="AD41">
        <v>10</v>
      </c>
      <c r="AE41">
        <v>5</v>
      </c>
      <c r="AF41">
        <v>1.4999999999999999E-2</v>
      </c>
    </row>
    <row r="42" spans="1:32">
      <c r="A42">
        <v>702004</v>
      </c>
      <c r="B42" s="59" t="s">
        <v>1356</v>
      </c>
      <c r="C42" t="s">
        <v>318</v>
      </c>
      <c r="D42" t="s">
        <v>278</v>
      </c>
      <c r="E42" t="s">
        <v>380</v>
      </c>
      <c r="F42">
        <v>0</v>
      </c>
      <c r="G42">
        <v>5</v>
      </c>
      <c r="H42">
        <v>5</v>
      </c>
      <c r="I42">
        <v>10</v>
      </c>
      <c r="J42" t="s">
        <v>5556</v>
      </c>
      <c r="K42" t="s">
        <v>5561</v>
      </c>
      <c r="L42">
        <v>1</v>
      </c>
      <c r="M42" t="s">
        <v>382</v>
      </c>
      <c r="N42">
        <v>1</v>
      </c>
      <c r="O42">
        <v>0.1</v>
      </c>
      <c r="P42">
        <v>3.2000000000000001E-2</v>
      </c>
      <c r="Q42" t="s">
        <v>273</v>
      </c>
      <c r="R42">
        <v>10</v>
      </c>
      <c r="S42" s="11" t="s">
        <v>386</v>
      </c>
      <c r="T42">
        <v>1.5</v>
      </c>
      <c r="U42" s="11" t="s">
        <v>387</v>
      </c>
      <c r="V42">
        <v>1</v>
      </c>
      <c r="W42" s="11" t="s">
        <v>388</v>
      </c>
      <c r="X42">
        <v>1</v>
      </c>
      <c r="Y42" s="11" t="s">
        <v>319</v>
      </c>
      <c r="Z42">
        <v>0</v>
      </c>
      <c r="AA42">
        <v>0</v>
      </c>
      <c r="AB42">
        <v>0</v>
      </c>
      <c r="AC42">
        <v>11</v>
      </c>
      <c r="AD42">
        <v>10</v>
      </c>
      <c r="AE42">
        <v>5</v>
      </c>
      <c r="AF42">
        <v>1.4999999999999999E-2</v>
      </c>
    </row>
    <row r="43" spans="1:32" s="60" customFormat="1">
      <c r="A43" s="60">
        <v>702005</v>
      </c>
      <c r="B43" s="62" t="s">
        <v>1357</v>
      </c>
      <c r="C43" s="60" t="s">
        <v>5568</v>
      </c>
      <c r="D43" s="60" t="s">
        <v>278</v>
      </c>
      <c r="E43" s="60" t="s">
        <v>380</v>
      </c>
      <c r="F43" s="60">
        <v>0</v>
      </c>
      <c r="G43" s="60">
        <v>5</v>
      </c>
      <c r="H43" s="60">
        <v>5</v>
      </c>
      <c r="I43" s="60">
        <v>10</v>
      </c>
      <c r="J43" s="60" t="s">
        <v>5602</v>
      </c>
      <c r="K43" s="60" t="s">
        <v>5603</v>
      </c>
      <c r="L43" s="60">
        <v>1</v>
      </c>
      <c r="M43" s="60" t="s">
        <v>403</v>
      </c>
      <c r="N43" s="60">
        <v>1</v>
      </c>
      <c r="O43" s="60">
        <v>0.1</v>
      </c>
      <c r="P43" s="60">
        <v>3.2000000000000001E-2</v>
      </c>
      <c r="Q43" s="60" t="s">
        <v>277</v>
      </c>
      <c r="R43" s="60">
        <v>25</v>
      </c>
      <c r="S43" s="60" t="s">
        <v>404</v>
      </c>
      <c r="T43" s="60">
        <v>1</v>
      </c>
      <c r="U43" s="60" t="s">
        <v>405</v>
      </c>
      <c r="V43" s="60">
        <v>1.5</v>
      </c>
      <c r="W43" s="60" t="s">
        <v>406</v>
      </c>
      <c r="X43" s="60">
        <v>0.5</v>
      </c>
      <c r="Y43" s="60" t="s">
        <v>319</v>
      </c>
      <c r="Z43" s="60">
        <v>0</v>
      </c>
      <c r="AA43" s="60">
        <v>0</v>
      </c>
      <c r="AB43" s="60">
        <v>0</v>
      </c>
      <c r="AC43" s="60">
        <v>101</v>
      </c>
      <c r="AD43" s="60">
        <v>10</v>
      </c>
      <c r="AE43" s="60">
        <v>5</v>
      </c>
      <c r="AF43" s="60">
        <v>1.4999999999999999E-2</v>
      </c>
    </row>
    <row r="44" spans="1:32">
      <c r="A44">
        <v>702006</v>
      </c>
      <c r="B44" s="59" t="s">
        <v>1358</v>
      </c>
      <c r="C44" t="s">
        <v>320</v>
      </c>
      <c r="D44" t="s">
        <v>278</v>
      </c>
      <c r="E44" t="s">
        <v>380</v>
      </c>
      <c r="F44">
        <v>0</v>
      </c>
      <c r="G44">
        <v>5</v>
      </c>
      <c r="H44">
        <v>5</v>
      </c>
      <c r="I44">
        <v>10</v>
      </c>
      <c r="J44" t="s">
        <v>5556</v>
      </c>
      <c r="K44" t="s">
        <v>5561</v>
      </c>
      <c r="L44">
        <v>1</v>
      </c>
      <c r="M44" t="s">
        <v>382</v>
      </c>
      <c r="N44">
        <v>1</v>
      </c>
      <c r="O44">
        <v>0.1</v>
      </c>
      <c r="P44">
        <v>3.2000000000000001E-2</v>
      </c>
      <c r="Q44" t="s">
        <v>279</v>
      </c>
      <c r="R44">
        <v>1.5</v>
      </c>
      <c r="S44" s="11" t="s">
        <v>389</v>
      </c>
      <c r="T44">
        <v>0</v>
      </c>
      <c r="V44">
        <v>0</v>
      </c>
      <c r="X44">
        <v>1</v>
      </c>
      <c r="Y44" s="11" t="s">
        <v>319</v>
      </c>
      <c r="Z44">
        <v>0</v>
      </c>
      <c r="AA44">
        <v>0</v>
      </c>
      <c r="AB44">
        <v>0</v>
      </c>
      <c r="AC44">
        <v>101</v>
      </c>
      <c r="AD44">
        <v>10</v>
      </c>
      <c r="AE44">
        <v>5</v>
      </c>
      <c r="AF44">
        <v>1.4999999999999999E-2</v>
      </c>
    </row>
    <row r="45" spans="1:32">
      <c r="A45">
        <v>702007</v>
      </c>
      <c r="B45" s="59" t="s">
        <v>1359</v>
      </c>
      <c r="C45" t="s">
        <v>321</v>
      </c>
      <c r="D45" t="s">
        <v>278</v>
      </c>
      <c r="E45" t="s">
        <v>380</v>
      </c>
      <c r="F45">
        <v>0</v>
      </c>
      <c r="G45">
        <v>5</v>
      </c>
      <c r="H45">
        <v>5</v>
      </c>
      <c r="I45">
        <v>10</v>
      </c>
      <c r="J45" t="s">
        <v>5556</v>
      </c>
      <c r="K45" t="s">
        <v>5561</v>
      </c>
      <c r="L45">
        <v>1</v>
      </c>
      <c r="M45" t="s">
        <v>382</v>
      </c>
      <c r="N45">
        <v>1</v>
      </c>
      <c r="O45">
        <v>0.1</v>
      </c>
      <c r="P45">
        <v>3.2000000000000001E-2</v>
      </c>
      <c r="Q45" t="s">
        <v>273</v>
      </c>
      <c r="R45">
        <v>5</v>
      </c>
      <c r="S45" s="11" t="s">
        <v>386</v>
      </c>
      <c r="T45">
        <v>0.3</v>
      </c>
      <c r="U45" s="11" t="s">
        <v>387</v>
      </c>
      <c r="V45">
        <v>0.3</v>
      </c>
      <c r="W45" s="11" t="s">
        <v>388</v>
      </c>
      <c r="X45">
        <v>1</v>
      </c>
      <c r="Y45" s="11" t="s">
        <v>319</v>
      </c>
      <c r="Z45">
        <v>0</v>
      </c>
      <c r="AA45">
        <v>0</v>
      </c>
      <c r="AB45">
        <v>0</v>
      </c>
      <c r="AC45">
        <v>101</v>
      </c>
      <c r="AD45">
        <v>10</v>
      </c>
      <c r="AE45">
        <v>5</v>
      </c>
      <c r="AF45">
        <v>1.4999999999999999E-2</v>
      </c>
    </row>
    <row r="46" spans="1:32" s="60" customFormat="1">
      <c r="A46" s="60">
        <v>702008</v>
      </c>
      <c r="B46" s="62" t="s">
        <v>1360</v>
      </c>
      <c r="C46" s="60" t="s">
        <v>322</v>
      </c>
      <c r="D46" s="60" t="s">
        <v>278</v>
      </c>
      <c r="E46" s="60" t="s">
        <v>380</v>
      </c>
      <c r="F46" s="60">
        <v>0</v>
      </c>
      <c r="G46" s="60">
        <v>5</v>
      </c>
      <c r="H46" s="60">
        <v>5</v>
      </c>
      <c r="I46" s="60">
        <v>10</v>
      </c>
      <c r="J46" s="60" t="s">
        <v>5601</v>
      </c>
      <c r="L46" s="60">
        <v>1</v>
      </c>
      <c r="M46" s="60" t="s">
        <v>382</v>
      </c>
      <c r="N46" s="60">
        <v>1</v>
      </c>
      <c r="O46" s="60">
        <v>0.1</v>
      </c>
      <c r="P46" s="60">
        <v>3.2000000000000001E-2</v>
      </c>
      <c r="Q46" s="60" t="s">
        <v>307</v>
      </c>
      <c r="R46" s="60">
        <v>10</v>
      </c>
      <c r="S46" s="60" t="s">
        <v>390</v>
      </c>
      <c r="T46" s="60">
        <v>0</v>
      </c>
      <c r="V46" s="60">
        <v>0</v>
      </c>
      <c r="X46" s="60">
        <v>1</v>
      </c>
      <c r="Y46" s="60" t="s">
        <v>319</v>
      </c>
      <c r="Z46" s="60">
        <v>0</v>
      </c>
      <c r="AA46" s="60">
        <v>0</v>
      </c>
      <c r="AB46" s="60">
        <v>0</v>
      </c>
      <c r="AC46" s="60">
        <v>101</v>
      </c>
      <c r="AD46" s="60">
        <v>10</v>
      </c>
      <c r="AE46" s="60">
        <v>5</v>
      </c>
      <c r="AF46" s="60">
        <v>1.4999999999999999E-2</v>
      </c>
    </row>
    <row r="47" spans="1:32">
      <c r="A47">
        <v>702009</v>
      </c>
      <c r="B47" s="59" t="s">
        <v>1361</v>
      </c>
      <c r="C47" t="s">
        <v>323</v>
      </c>
      <c r="D47" t="s">
        <v>278</v>
      </c>
      <c r="E47" t="s">
        <v>380</v>
      </c>
      <c r="F47">
        <v>0</v>
      </c>
      <c r="G47">
        <v>5</v>
      </c>
      <c r="H47">
        <v>5</v>
      </c>
      <c r="I47">
        <v>10</v>
      </c>
      <c r="J47" t="s">
        <v>5556</v>
      </c>
      <c r="K47" t="s">
        <v>5561</v>
      </c>
      <c r="L47">
        <v>1</v>
      </c>
      <c r="M47" t="s">
        <v>382</v>
      </c>
      <c r="N47">
        <v>1</v>
      </c>
      <c r="O47">
        <v>0.1</v>
      </c>
      <c r="P47">
        <v>3.2000000000000001E-2</v>
      </c>
      <c r="Q47" t="s">
        <v>278</v>
      </c>
      <c r="R47">
        <v>0</v>
      </c>
      <c r="T47">
        <v>0</v>
      </c>
      <c r="V47">
        <v>0</v>
      </c>
      <c r="X47">
        <v>0</v>
      </c>
      <c r="Y47" s="11" t="s">
        <v>319</v>
      </c>
      <c r="Z47">
        <v>0</v>
      </c>
      <c r="AA47">
        <v>0</v>
      </c>
      <c r="AB47">
        <v>0</v>
      </c>
      <c r="AC47">
        <v>101</v>
      </c>
      <c r="AD47">
        <v>10</v>
      </c>
      <c r="AE47">
        <v>5</v>
      </c>
      <c r="AF47">
        <v>1.4999999999999999E-2</v>
      </c>
    </row>
    <row r="48" spans="1:32" s="60" customFormat="1">
      <c r="A48" s="60">
        <v>702010</v>
      </c>
      <c r="B48" s="62" t="s">
        <v>1362</v>
      </c>
      <c r="C48" s="60" t="s">
        <v>324</v>
      </c>
      <c r="D48" s="60" t="s">
        <v>278</v>
      </c>
      <c r="E48" s="60" t="s">
        <v>380</v>
      </c>
      <c r="F48" s="60">
        <v>0</v>
      </c>
      <c r="G48" s="60">
        <v>5</v>
      </c>
      <c r="H48" s="60">
        <v>5</v>
      </c>
      <c r="I48" s="60">
        <v>10</v>
      </c>
      <c r="J48" s="60" t="s">
        <v>5598</v>
      </c>
      <c r="K48" s="60" t="s">
        <v>5599</v>
      </c>
      <c r="L48" s="60">
        <v>1</v>
      </c>
      <c r="M48" s="60" t="s">
        <v>382</v>
      </c>
      <c r="N48" s="60">
        <v>3</v>
      </c>
      <c r="O48" s="60">
        <v>0.1</v>
      </c>
      <c r="P48" s="60">
        <v>3.2000000000000001E-2</v>
      </c>
      <c r="Q48" s="60" t="s">
        <v>278</v>
      </c>
      <c r="R48" s="60">
        <v>0</v>
      </c>
      <c r="T48" s="60">
        <v>0</v>
      </c>
      <c r="V48" s="60">
        <v>0</v>
      </c>
      <c r="X48" s="60">
        <v>0</v>
      </c>
      <c r="Y48" s="60" t="s">
        <v>319</v>
      </c>
      <c r="Z48" s="60">
        <v>0</v>
      </c>
      <c r="AA48" s="60">
        <v>0</v>
      </c>
      <c r="AB48" s="60">
        <v>0</v>
      </c>
      <c r="AC48" s="60">
        <v>101</v>
      </c>
      <c r="AD48" s="60">
        <v>10</v>
      </c>
      <c r="AE48" s="60">
        <v>5</v>
      </c>
      <c r="AF48" s="60">
        <v>1.4999999999999999E-2</v>
      </c>
    </row>
    <row r="49" spans="1:32">
      <c r="A49">
        <v>702011</v>
      </c>
      <c r="B49" s="59" t="s">
        <v>1363</v>
      </c>
      <c r="C49" t="s">
        <v>5569</v>
      </c>
      <c r="D49" t="s">
        <v>278</v>
      </c>
      <c r="E49" t="s">
        <v>380</v>
      </c>
      <c r="F49">
        <v>0</v>
      </c>
      <c r="G49">
        <v>5</v>
      </c>
      <c r="H49">
        <v>5</v>
      </c>
      <c r="I49">
        <v>10</v>
      </c>
      <c r="J49" t="s">
        <v>5556</v>
      </c>
      <c r="K49" t="s">
        <v>5561</v>
      </c>
      <c r="L49">
        <v>1</v>
      </c>
      <c r="M49" t="s">
        <v>382</v>
      </c>
      <c r="N49">
        <v>0</v>
      </c>
      <c r="O49">
        <v>0</v>
      </c>
      <c r="P49">
        <v>0</v>
      </c>
      <c r="Q49" t="s">
        <v>278</v>
      </c>
      <c r="R49">
        <v>0.25</v>
      </c>
      <c r="T49">
        <v>0</v>
      </c>
      <c r="V49">
        <v>0</v>
      </c>
      <c r="X49">
        <v>0</v>
      </c>
      <c r="Y49" s="11" t="s">
        <v>5232</v>
      </c>
      <c r="Z49">
        <v>0</v>
      </c>
      <c r="AA49">
        <v>0</v>
      </c>
      <c r="AB49">
        <v>0</v>
      </c>
      <c r="AC49">
        <v>101</v>
      </c>
      <c r="AD49">
        <v>10</v>
      </c>
      <c r="AE49">
        <v>5</v>
      </c>
      <c r="AF49">
        <v>1.4999999999999999E-2</v>
      </c>
    </row>
    <row r="50" spans="1:32" s="60" customFormat="1">
      <c r="A50" s="60">
        <v>702012</v>
      </c>
      <c r="B50" s="62" t="s">
        <v>1364</v>
      </c>
      <c r="C50" s="60" t="s">
        <v>391</v>
      </c>
      <c r="D50" s="60" t="s">
        <v>278</v>
      </c>
      <c r="E50" s="60" t="s">
        <v>380</v>
      </c>
      <c r="F50" s="60">
        <v>0</v>
      </c>
      <c r="G50" s="60">
        <v>5</v>
      </c>
      <c r="H50" s="60">
        <v>5</v>
      </c>
      <c r="I50" s="60">
        <v>10</v>
      </c>
      <c r="J50" s="60" t="s">
        <v>5556</v>
      </c>
      <c r="K50" s="60" t="s">
        <v>5561</v>
      </c>
      <c r="L50" s="60">
        <v>2</v>
      </c>
      <c r="M50" s="60" t="s">
        <v>382</v>
      </c>
      <c r="N50" s="60">
        <v>0</v>
      </c>
      <c r="O50" s="60">
        <v>0</v>
      </c>
      <c r="P50" s="60">
        <v>0</v>
      </c>
      <c r="Q50" s="60" t="s">
        <v>278</v>
      </c>
      <c r="R50" s="60">
        <v>0.25</v>
      </c>
      <c r="T50" s="60">
        <v>0</v>
      </c>
      <c r="V50" s="60">
        <v>0</v>
      </c>
      <c r="X50" s="60">
        <v>0</v>
      </c>
      <c r="Y50" s="60" t="s">
        <v>5233</v>
      </c>
      <c r="Z50" s="60">
        <v>0</v>
      </c>
      <c r="AA50" s="60">
        <v>0</v>
      </c>
      <c r="AB50" s="60">
        <v>0</v>
      </c>
      <c r="AC50" s="60">
        <v>101</v>
      </c>
      <c r="AD50" s="60">
        <v>10</v>
      </c>
      <c r="AE50" s="60">
        <v>5</v>
      </c>
      <c r="AF50" s="60">
        <v>1.4999999999999999E-2</v>
      </c>
    </row>
    <row r="51" spans="1:32">
      <c r="A51">
        <v>702013</v>
      </c>
      <c r="B51" s="59" t="s">
        <v>1365</v>
      </c>
      <c r="C51" t="s">
        <v>5570</v>
      </c>
      <c r="D51" t="s">
        <v>278</v>
      </c>
      <c r="E51" t="s">
        <v>380</v>
      </c>
      <c r="F51">
        <v>0</v>
      </c>
      <c r="G51">
        <v>5</v>
      </c>
      <c r="H51">
        <v>5</v>
      </c>
      <c r="I51">
        <v>10</v>
      </c>
      <c r="J51" t="s">
        <v>5556</v>
      </c>
      <c r="K51" t="s">
        <v>5561</v>
      </c>
      <c r="L51">
        <v>1</v>
      </c>
      <c r="M51" t="s">
        <v>382</v>
      </c>
      <c r="N51">
        <v>0</v>
      </c>
      <c r="O51">
        <v>0</v>
      </c>
      <c r="P51">
        <v>0</v>
      </c>
      <c r="Q51" t="s">
        <v>278</v>
      </c>
      <c r="R51">
        <v>0.25</v>
      </c>
      <c r="T51">
        <v>0</v>
      </c>
      <c r="V51">
        <v>0</v>
      </c>
      <c r="X51">
        <v>0</v>
      </c>
      <c r="Y51" s="11" t="s">
        <v>5234</v>
      </c>
      <c r="Z51">
        <v>0</v>
      </c>
      <c r="AA51">
        <v>0</v>
      </c>
      <c r="AB51">
        <v>0</v>
      </c>
      <c r="AC51">
        <v>101</v>
      </c>
      <c r="AD51">
        <v>10</v>
      </c>
      <c r="AE51">
        <v>5</v>
      </c>
      <c r="AF51">
        <v>1.4999999999999999E-2</v>
      </c>
    </row>
    <row r="52" spans="1:32">
      <c r="A52">
        <v>702014</v>
      </c>
      <c r="B52" s="59" t="s">
        <v>1366</v>
      </c>
      <c r="C52" t="s">
        <v>392</v>
      </c>
      <c r="D52" t="s">
        <v>278</v>
      </c>
      <c r="E52" t="s">
        <v>380</v>
      </c>
      <c r="F52">
        <v>0</v>
      </c>
      <c r="G52">
        <v>5</v>
      </c>
      <c r="H52">
        <v>5</v>
      </c>
      <c r="I52">
        <v>10</v>
      </c>
      <c r="J52" t="s">
        <v>5556</v>
      </c>
      <c r="K52" t="s">
        <v>5561</v>
      </c>
      <c r="L52">
        <v>1</v>
      </c>
      <c r="M52" t="s">
        <v>382</v>
      </c>
      <c r="N52">
        <v>1</v>
      </c>
      <c r="O52">
        <v>0.1</v>
      </c>
      <c r="P52">
        <v>3.2000000000000001E-2</v>
      </c>
      <c r="Q52" t="s">
        <v>271</v>
      </c>
      <c r="R52">
        <v>5</v>
      </c>
      <c r="S52" s="11" t="s">
        <v>393</v>
      </c>
      <c r="T52">
        <v>0.1</v>
      </c>
      <c r="U52" s="11" t="s">
        <v>394</v>
      </c>
      <c r="V52">
        <v>0.15</v>
      </c>
      <c r="W52" s="11" t="s">
        <v>395</v>
      </c>
      <c r="X52">
        <v>0.5</v>
      </c>
      <c r="Y52" s="11" t="s">
        <v>319</v>
      </c>
      <c r="Z52">
        <v>0</v>
      </c>
      <c r="AA52">
        <v>0</v>
      </c>
      <c r="AB52">
        <v>0</v>
      </c>
      <c r="AC52">
        <v>101</v>
      </c>
      <c r="AD52">
        <v>10</v>
      </c>
      <c r="AE52">
        <v>5</v>
      </c>
      <c r="AF52">
        <v>1.4999999999999999E-2</v>
      </c>
    </row>
    <row r="53" spans="1:32">
      <c r="A53">
        <v>702015</v>
      </c>
      <c r="B53" s="59" t="s">
        <v>1367</v>
      </c>
      <c r="C53" t="s">
        <v>396</v>
      </c>
      <c r="D53" t="s">
        <v>278</v>
      </c>
      <c r="E53" t="s">
        <v>380</v>
      </c>
      <c r="F53">
        <v>0</v>
      </c>
      <c r="G53">
        <v>5</v>
      </c>
      <c r="H53">
        <v>10</v>
      </c>
      <c r="I53">
        <v>10</v>
      </c>
      <c r="J53" t="s">
        <v>5556</v>
      </c>
      <c r="K53" t="s">
        <v>5561</v>
      </c>
      <c r="L53">
        <v>1</v>
      </c>
      <c r="M53" t="s">
        <v>397</v>
      </c>
      <c r="N53">
        <v>1</v>
      </c>
      <c r="O53">
        <v>0.1</v>
      </c>
      <c r="P53">
        <v>3.2000000000000001E-2</v>
      </c>
      <c r="Q53" t="s">
        <v>268</v>
      </c>
      <c r="R53">
        <v>6</v>
      </c>
      <c r="S53" s="11" t="s">
        <v>398</v>
      </c>
      <c r="T53">
        <v>1</v>
      </c>
      <c r="U53" s="11" t="s">
        <v>399</v>
      </c>
      <c r="V53">
        <v>0.01</v>
      </c>
      <c r="W53" s="11" t="s">
        <v>400</v>
      </c>
      <c r="X53">
        <v>1</v>
      </c>
      <c r="Y53" s="11" t="s">
        <v>319</v>
      </c>
      <c r="Z53">
        <v>0</v>
      </c>
      <c r="AA53">
        <v>0</v>
      </c>
      <c r="AB53">
        <v>0</v>
      </c>
      <c r="AC53">
        <v>101</v>
      </c>
      <c r="AD53">
        <v>10</v>
      </c>
      <c r="AE53">
        <v>5</v>
      </c>
      <c r="AF53">
        <v>1.4999999999999999E-2</v>
      </c>
    </row>
    <row r="54" spans="1:32">
      <c r="A54">
        <v>702016</v>
      </c>
      <c r="B54" s="59" t="s">
        <v>1368</v>
      </c>
      <c r="C54" t="s">
        <v>401</v>
      </c>
      <c r="D54" t="s">
        <v>278</v>
      </c>
      <c r="E54" t="s">
        <v>380</v>
      </c>
      <c r="F54">
        <v>0</v>
      </c>
      <c r="G54">
        <v>5</v>
      </c>
      <c r="H54">
        <v>15</v>
      </c>
      <c r="I54">
        <v>10</v>
      </c>
      <c r="J54" t="s">
        <v>5556</v>
      </c>
      <c r="K54" t="s">
        <v>5561</v>
      </c>
      <c r="L54">
        <v>1</v>
      </c>
      <c r="M54" t="s">
        <v>402</v>
      </c>
      <c r="N54">
        <v>1</v>
      </c>
      <c r="O54">
        <v>0.1</v>
      </c>
      <c r="P54">
        <v>3.2000000000000001E-2</v>
      </c>
      <c r="Q54" t="s">
        <v>278</v>
      </c>
      <c r="R54">
        <v>0</v>
      </c>
      <c r="T54">
        <v>0</v>
      </c>
      <c r="V54">
        <v>0</v>
      </c>
      <c r="X54">
        <v>0</v>
      </c>
      <c r="Y54" s="11" t="s">
        <v>319</v>
      </c>
      <c r="Z54">
        <v>0</v>
      </c>
      <c r="AA54">
        <v>0</v>
      </c>
      <c r="AB54">
        <v>0</v>
      </c>
      <c r="AC54">
        <v>101</v>
      </c>
      <c r="AD54">
        <v>10</v>
      </c>
      <c r="AE54">
        <v>5</v>
      </c>
      <c r="AF54">
        <v>1.4999999999999999E-2</v>
      </c>
    </row>
    <row r="55" spans="1:32">
      <c r="A55">
        <v>703101</v>
      </c>
      <c r="B55" s="8" t="s">
        <v>5199</v>
      </c>
      <c r="C55" t="s">
        <v>5617</v>
      </c>
      <c r="D55" t="s">
        <v>278</v>
      </c>
      <c r="E55" t="s">
        <v>380</v>
      </c>
      <c r="F55">
        <v>10101</v>
      </c>
      <c r="G55">
        <v>5</v>
      </c>
      <c r="H55">
        <v>5</v>
      </c>
      <c r="I55">
        <v>5</v>
      </c>
      <c r="J55" t="s">
        <v>5618</v>
      </c>
      <c r="L55">
        <v>0</v>
      </c>
      <c r="M55" t="s">
        <v>382</v>
      </c>
      <c r="N55">
        <v>0</v>
      </c>
      <c r="O55">
        <v>0</v>
      </c>
      <c r="P55">
        <v>0</v>
      </c>
      <c r="Q55" t="s">
        <v>278</v>
      </c>
      <c r="R55">
        <v>0.25</v>
      </c>
      <c r="T55">
        <v>0</v>
      </c>
      <c r="V55">
        <v>0</v>
      </c>
      <c r="X55">
        <v>0</v>
      </c>
      <c r="Y55" s="11" t="s">
        <v>319</v>
      </c>
      <c r="Z55">
        <v>0</v>
      </c>
      <c r="AA55">
        <v>0</v>
      </c>
      <c r="AB55">
        <v>0</v>
      </c>
      <c r="AC55">
        <v>101</v>
      </c>
      <c r="AD55">
        <v>10</v>
      </c>
      <c r="AE55">
        <v>5</v>
      </c>
      <c r="AF55">
        <v>1.4999999999999999E-2</v>
      </c>
    </row>
    <row r="56" spans="1:32">
      <c r="A56">
        <v>703102</v>
      </c>
      <c r="B56" s="8" t="s">
        <v>5200</v>
      </c>
      <c r="C56" t="s">
        <v>5619</v>
      </c>
      <c r="D56" t="s">
        <v>278</v>
      </c>
      <c r="E56" t="s">
        <v>380</v>
      </c>
      <c r="F56">
        <v>10101</v>
      </c>
      <c r="G56">
        <v>5</v>
      </c>
      <c r="H56">
        <v>5</v>
      </c>
      <c r="I56">
        <v>5</v>
      </c>
      <c r="J56" t="s">
        <v>5620</v>
      </c>
      <c r="L56">
        <v>0</v>
      </c>
      <c r="M56" t="s">
        <v>382</v>
      </c>
      <c r="N56">
        <v>0</v>
      </c>
      <c r="O56">
        <v>0</v>
      </c>
      <c r="P56">
        <v>0</v>
      </c>
      <c r="Q56" t="s">
        <v>278</v>
      </c>
      <c r="R56">
        <v>0.25</v>
      </c>
      <c r="T56">
        <v>0</v>
      </c>
      <c r="V56">
        <v>0</v>
      </c>
      <c r="X56">
        <v>0</v>
      </c>
      <c r="Y56" s="11" t="s">
        <v>5232</v>
      </c>
      <c r="Z56">
        <v>0</v>
      </c>
      <c r="AA56">
        <v>0</v>
      </c>
      <c r="AB56">
        <v>0</v>
      </c>
      <c r="AC56">
        <v>101</v>
      </c>
      <c r="AD56">
        <v>10</v>
      </c>
      <c r="AE56">
        <v>5</v>
      </c>
      <c r="AF56">
        <v>1.4999999999999999E-2</v>
      </c>
    </row>
    <row r="57" spans="1:32">
      <c r="A57">
        <v>703103</v>
      </c>
      <c r="B57" s="8" t="s">
        <v>5201</v>
      </c>
      <c r="C57" t="s">
        <v>5621</v>
      </c>
      <c r="D57" t="s">
        <v>278</v>
      </c>
      <c r="E57" t="s">
        <v>380</v>
      </c>
      <c r="F57">
        <v>10101</v>
      </c>
      <c r="G57">
        <v>5</v>
      </c>
      <c r="H57">
        <v>5</v>
      </c>
      <c r="I57">
        <v>7</v>
      </c>
      <c r="J57" t="s">
        <v>5622</v>
      </c>
      <c r="L57">
        <v>0</v>
      </c>
      <c r="M57" t="s">
        <v>382</v>
      </c>
      <c r="N57">
        <v>0</v>
      </c>
      <c r="O57">
        <v>0</v>
      </c>
      <c r="P57">
        <v>0</v>
      </c>
      <c r="Q57" t="s">
        <v>278</v>
      </c>
      <c r="R57">
        <v>0.25</v>
      </c>
      <c r="T57">
        <v>0</v>
      </c>
      <c r="V57">
        <v>0</v>
      </c>
      <c r="X57">
        <v>0</v>
      </c>
      <c r="Y57" s="11" t="s">
        <v>5233</v>
      </c>
      <c r="Z57">
        <v>0</v>
      </c>
      <c r="AA57">
        <v>0</v>
      </c>
      <c r="AB57">
        <v>0</v>
      </c>
      <c r="AC57">
        <v>101</v>
      </c>
      <c r="AD57">
        <v>10</v>
      </c>
      <c r="AE57">
        <v>5</v>
      </c>
      <c r="AF57">
        <v>1.4999999999999999E-2</v>
      </c>
    </row>
    <row r="58" spans="1:32">
      <c r="A58">
        <v>703104</v>
      </c>
      <c r="B58" s="8" t="s">
        <v>5202</v>
      </c>
      <c r="C58" t="s">
        <v>413</v>
      </c>
      <c r="D58" t="s">
        <v>278</v>
      </c>
      <c r="E58" t="s">
        <v>380</v>
      </c>
      <c r="F58">
        <v>10102</v>
      </c>
      <c r="G58">
        <v>5</v>
      </c>
      <c r="H58">
        <v>5</v>
      </c>
      <c r="I58">
        <v>10</v>
      </c>
      <c r="J58" t="s">
        <v>381</v>
      </c>
      <c r="L58">
        <v>0</v>
      </c>
      <c r="M58" t="s">
        <v>397</v>
      </c>
      <c r="N58">
        <v>1</v>
      </c>
      <c r="O58">
        <v>0.1</v>
      </c>
      <c r="P58">
        <v>3.2000000000000001E-2</v>
      </c>
      <c r="Q58" t="s">
        <v>299</v>
      </c>
      <c r="R58">
        <v>15</v>
      </c>
      <c r="S58" s="11" t="s">
        <v>404</v>
      </c>
      <c r="T58">
        <v>0</v>
      </c>
      <c r="V58">
        <v>0</v>
      </c>
      <c r="X58">
        <v>0</v>
      </c>
      <c r="Y58" s="11" t="s">
        <v>5234</v>
      </c>
      <c r="Z58">
        <v>0</v>
      </c>
      <c r="AA58">
        <v>0</v>
      </c>
      <c r="AB58">
        <v>0</v>
      </c>
      <c r="AC58">
        <v>101</v>
      </c>
      <c r="AD58">
        <v>10</v>
      </c>
      <c r="AE58">
        <v>5</v>
      </c>
      <c r="AF58">
        <v>1.4999999999999999E-2</v>
      </c>
    </row>
    <row r="59" spans="1:32">
      <c r="A59">
        <v>703105</v>
      </c>
      <c r="B59" s="8" t="s">
        <v>5203</v>
      </c>
      <c r="C59" t="s">
        <v>5623</v>
      </c>
      <c r="D59" t="s">
        <v>278</v>
      </c>
      <c r="E59" t="s">
        <v>380</v>
      </c>
      <c r="F59">
        <v>10102</v>
      </c>
      <c r="G59">
        <v>5</v>
      </c>
      <c r="H59">
        <v>5</v>
      </c>
      <c r="I59">
        <v>5</v>
      </c>
      <c r="J59" t="s">
        <v>5624</v>
      </c>
      <c r="L59">
        <v>0</v>
      </c>
      <c r="M59" t="s">
        <v>382</v>
      </c>
      <c r="N59">
        <v>0</v>
      </c>
      <c r="O59">
        <v>0</v>
      </c>
      <c r="P59">
        <v>0</v>
      </c>
      <c r="Q59" t="s">
        <v>278</v>
      </c>
      <c r="R59">
        <v>0.25</v>
      </c>
      <c r="T59">
        <v>0</v>
      </c>
      <c r="V59">
        <v>0</v>
      </c>
      <c r="X59">
        <v>0</v>
      </c>
      <c r="Y59" s="11" t="s">
        <v>319</v>
      </c>
      <c r="Z59">
        <v>0</v>
      </c>
      <c r="AA59">
        <v>0</v>
      </c>
      <c r="AB59">
        <v>0</v>
      </c>
      <c r="AC59">
        <v>101</v>
      </c>
      <c r="AD59">
        <v>10</v>
      </c>
      <c r="AE59">
        <v>5</v>
      </c>
      <c r="AF59">
        <v>1.4999999999999999E-2</v>
      </c>
    </row>
    <row r="60" spans="1:32">
      <c r="A60">
        <v>703106</v>
      </c>
      <c r="B60" s="8" t="s">
        <v>5204</v>
      </c>
      <c r="C60" t="s">
        <v>5625</v>
      </c>
      <c r="D60" t="s">
        <v>278</v>
      </c>
      <c r="E60" t="s">
        <v>380</v>
      </c>
      <c r="F60">
        <v>10102</v>
      </c>
      <c r="G60">
        <v>5</v>
      </c>
      <c r="H60">
        <v>5</v>
      </c>
      <c r="I60">
        <v>5</v>
      </c>
      <c r="J60" t="s">
        <v>5626</v>
      </c>
      <c r="L60">
        <v>0</v>
      </c>
      <c r="M60" t="s">
        <v>382</v>
      </c>
      <c r="N60">
        <v>0</v>
      </c>
      <c r="O60">
        <v>0</v>
      </c>
      <c r="P60">
        <v>0</v>
      </c>
      <c r="Q60" t="s">
        <v>278</v>
      </c>
      <c r="R60">
        <v>0.25</v>
      </c>
      <c r="T60">
        <v>0</v>
      </c>
      <c r="V60">
        <v>0</v>
      </c>
      <c r="X60">
        <v>0</v>
      </c>
      <c r="Y60" s="11" t="s">
        <v>5232</v>
      </c>
      <c r="Z60">
        <v>0</v>
      </c>
      <c r="AA60">
        <v>0</v>
      </c>
      <c r="AB60">
        <v>0</v>
      </c>
      <c r="AC60">
        <v>101</v>
      </c>
      <c r="AD60">
        <v>10</v>
      </c>
      <c r="AE60">
        <v>5</v>
      </c>
      <c r="AF60">
        <v>1.4999999999999999E-2</v>
      </c>
    </row>
    <row r="61" spans="1:32">
      <c r="A61">
        <v>703201</v>
      </c>
      <c r="B61" s="8" t="s">
        <v>5205</v>
      </c>
      <c r="C61" t="s">
        <v>5627</v>
      </c>
      <c r="D61" t="s">
        <v>278</v>
      </c>
      <c r="E61" t="s">
        <v>380</v>
      </c>
      <c r="F61">
        <v>10201</v>
      </c>
      <c r="G61">
        <v>5</v>
      </c>
      <c r="H61">
        <v>5</v>
      </c>
      <c r="I61">
        <v>2</v>
      </c>
      <c r="J61" t="s">
        <v>5628</v>
      </c>
      <c r="L61">
        <v>0</v>
      </c>
      <c r="M61" t="s">
        <v>382</v>
      </c>
      <c r="N61">
        <v>0</v>
      </c>
      <c r="O61">
        <v>0</v>
      </c>
      <c r="P61">
        <v>0</v>
      </c>
      <c r="Q61" t="s">
        <v>278</v>
      </c>
      <c r="R61">
        <v>0.25</v>
      </c>
      <c r="T61">
        <v>0</v>
      </c>
      <c r="V61">
        <v>0</v>
      </c>
      <c r="X61">
        <v>0</v>
      </c>
      <c r="Y61" s="11" t="s">
        <v>5233</v>
      </c>
      <c r="Z61">
        <v>0</v>
      </c>
      <c r="AA61">
        <v>0</v>
      </c>
      <c r="AB61">
        <v>0</v>
      </c>
      <c r="AC61">
        <v>101</v>
      </c>
      <c r="AD61">
        <v>10</v>
      </c>
      <c r="AE61">
        <v>5</v>
      </c>
      <c r="AF61">
        <v>1.4999999999999999E-2</v>
      </c>
    </row>
    <row r="62" spans="1:32">
      <c r="A62">
        <v>703202</v>
      </c>
      <c r="B62" s="8" t="s">
        <v>5206</v>
      </c>
      <c r="C62" t="s">
        <v>5629</v>
      </c>
      <c r="D62" t="s">
        <v>278</v>
      </c>
      <c r="E62" t="s">
        <v>380</v>
      </c>
      <c r="F62">
        <v>10201</v>
      </c>
      <c r="G62">
        <v>5</v>
      </c>
      <c r="H62">
        <v>5</v>
      </c>
      <c r="I62">
        <v>7</v>
      </c>
      <c r="J62" t="s">
        <v>5630</v>
      </c>
      <c r="L62">
        <v>0</v>
      </c>
      <c r="M62" t="s">
        <v>382</v>
      </c>
      <c r="N62">
        <v>0</v>
      </c>
      <c r="O62">
        <v>0</v>
      </c>
      <c r="P62">
        <v>0</v>
      </c>
      <c r="Q62" t="s">
        <v>278</v>
      </c>
      <c r="R62">
        <v>0.25</v>
      </c>
      <c r="T62">
        <v>0</v>
      </c>
      <c r="V62">
        <v>0</v>
      </c>
      <c r="X62">
        <v>0</v>
      </c>
      <c r="Y62" s="11" t="s">
        <v>5234</v>
      </c>
      <c r="Z62">
        <v>0</v>
      </c>
      <c r="AA62">
        <v>0</v>
      </c>
      <c r="AB62">
        <v>0</v>
      </c>
      <c r="AC62">
        <v>101</v>
      </c>
      <c r="AD62">
        <v>10</v>
      </c>
      <c r="AE62">
        <v>5</v>
      </c>
      <c r="AF62">
        <v>1.4999999999999999E-2</v>
      </c>
    </row>
    <row r="63" spans="1:32">
      <c r="A63">
        <v>703203</v>
      </c>
      <c r="B63" s="8" t="s">
        <v>5207</v>
      </c>
      <c r="C63" t="s">
        <v>5631</v>
      </c>
      <c r="D63" t="s">
        <v>278</v>
      </c>
      <c r="E63" t="s">
        <v>380</v>
      </c>
      <c r="F63">
        <v>10201</v>
      </c>
      <c r="G63">
        <v>5</v>
      </c>
      <c r="H63">
        <v>5</v>
      </c>
      <c r="I63">
        <v>10</v>
      </c>
      <c r="J63" t="s">
        <v>5632</v>
      </c>
      <c r="L63">
        <v>0</v>
      </c>
      <c r="M63" t="s">
        <v>382</v>
      </c>
      <c r="N63">
        <v>0</v>
      </c>
      <c r="O63">
        <v>0</v>
      </c>
      <c r="P63">
        <v>0</v>
      </c>
      <c r="Q63" t="s">
        <v>278</v>
      </c>
      <c r="R63">
        <v>0.25</v>
      </c>
      <c r="T63">
        <v>0</v>
      </c>
      <c r="V63">
        <v>0</v>
      </c>
      <c r="X63">
        <v>0</v>
      </c>
      <c r="Y63" s="11" t="s">
        <v>319</v>
      </c>
      <c r="Z63">
        <v>0</v>
      </c>
      <c r="AA63">
        <v>0</v>
      </c>
      <c r="AB63">
        <v>0</v>
      </c>
      <c r="AC63">
        <v>101</v>
      </c>
      <c r="AD63">
        <v>10</v>
      </c>
      <c r="AE63">
        <v>5</v>
      </c>
      <c r="AF63">
        <v>1.4999999999999999E-2</v>
      </c>
    </row>
    <row r="64" spans="1:32">
      <c r="A64">
        <v>703204</v>
      </c>
      <c r="B64" s="8" t="s">
        <v>5208</v>
      </c>
      <c r="C64" t="s">
        <v>5633</v>
      </c>
      <c r="D64" t="s">
        <v>278</v>
      </c>
      <c r="E64" t="s">
        <v>380</v>
      </c>
      <c r="F64">
        <v>10202</v>
      </c>
      <c r="G64">
        <v>5</v>
      </c>
      <c r="H64">
        <v>5</v>
      </c>
      <c r="I64">
        <v>10</v>
      </c>
      <c r="J64" t="s">
        <v>5634</v>
      </c>
      <c r="L64">
        <v>0</v>
      </c>
      <c r="M64" t="s">
        <v>382</v>
      </c>
      <c r="N64">
        <v>0</v>
      </c>
      <c r="O64">
        <v>0</v>
      </c>
      <c r="P64">
        <v>0</v>
      </c>
      <c r="Q64" t="s">
        <v>278</v>
      </c>
      <c r="R64">
        <v>0.25</v>
      </c>
      <c r="T64">
        <v>0</v>
      </c>
      <c r="V64">
        <v>0</v>
      </c>
      <c r="X64">
        <v>0</v>
      </c>
      <c r="Y64" s="11" t="s">
        <v>5232</v>
      </c>
      <c r="Z64">
        <v>0</v>
      </c>
      <c r="AA64">
        <v>0</v>
      </c>
      <c r="AB64">
        <v>0</v>
      </c>
      <c r="AC64">
        <v>101</v>
      </c>
      <c r="AD64">
        <v>10</v>
      </c>
      <c r="AE64">
        <v>5</v>
      </c>
      <c r="AF64">
        <v>1.4999999999999999E-2</v>
      </c>
    </row>
    <row r="65" spans="1:32">
      <c r="A65">
        <v>703205</v>
      </c>
      <c r="B65" s="8" t="s">
        <v>5209</v>
      </c>
      <c r="C65" t="s">
        <v>5635</v>
      </c>
      <c r="D65" t="s">
        <v>278</v>
      </c>
      <c r="E65" t="s">
        <v>380</v>
      </c>
      <c r="F65">
        <v>10202</v>
      </c>
      <c r="G65">
        <v>5</v>
      </c>
      <c r="H65">
        <v>5</v>
      </c>
      <c r="I65">
        <v>15</v>
      </c>
      <c r="J65" t="s">
        <v>5636</v>
      </c>
      <c r="L65">
        <v>0</v>
      </c>
      <c r="M65" t="s">
        <v>382</v>
      </c>
      <c r="N65">
        <v>0</v>
      </c>
      <c r="O65">
        <v>0</v>
      </c>
      <c r="P65">
        <v>0</v>
      </c>
      <c r="Q65" t="s">
        <v>278</v>
      </c>
      <c r="R65">
        <v>0.25</v>
      </c>
      <c r="T65">
        <v>0</v>
      </c>
      <c r="V65">
        <v>0</v>
      </c>
      <c r="X65">
        <v>0</v>
      </c>
      <c r="Y65" s="11" t="s">
        <v>5233</v>
      </c>
      <c r="Z65">
        <v>0</v>
      </c>
      <c r="AA65">
        <v>0</v>
      </c>
      <c r="AB65">
        <v>0</v>
      </c>
      <c r="AC65">
        <v>101</v>
      </c>
      <c r="AD65">
        <v>10</v>
      </c>
      <c r="AE65">
        <v>5</v>
      </c>
      <c r="AF65">
        <v>1.4999999999999999E-2</v>
      </c>
    </row>
    <row r="66" spans="1:32">
      <c r="A66">
        <v>703206</v>
      </c>
      <c r="B66" s="8" t="s">
        <v>5210</v>
      </c>
      <c r="C66" t="s">
        <v>5637</v>
      </c>
      <c r="D66" t="s">
        <v>278</v>
      </c>
      <c r="E66" t="s">
        <v>380</v>
      </c>
      <c r="F66">
        <v>10202</v>
      </c>
      <c r="G66">
        <v>5</v>
      </c>
      <c r="H66">
        <v>5</v>
      </c>
      <c r="I66">
        <v>10</v>
      </c>
      <c r="J66" t="s">
        <v>5638</v>
      </c>
      <c r="L66">
        <v>0</v>
      </c>
      <c r="M66" t="s">
        <v>382</v>
      </c>
      <c r="N66">
        <v>0</v>
      </c>
      <c r="O66">
        <v>0</v>
      </c>
      <c r="P66">
        <v>0</v>
      </c>
      <c r="Q66" t="s">
        <v>278</v>
      </c>
      <c r="R66">
        <v>0.25</v>
      </c>
      <c r="T66">
        <v>0</v>
      </c>
      <c r="V66">
        <v>0</v>
      </c>
      <c r="X66">
        <v>0</v>
      </c>
      <c r="Y66" s="11" t="s">
        <v>5234</v>
      </c>
      <c r="Z66">
        <v>0</v>
      </c>
      <c r="AA66">
        <v>0</v>
      </c>
      <c r="AB66">
        <v>0</v>
      </c>
      <c r="AC66">
        <v>101</v>
      </c>
      <c r="AD66">
        <v>10</v>
      </c>
      <c r="AE66">
        <v>5</v>
      </c>
      <c r="AF66">
        <v>1.4999999999999999E-2</v>
      </c>
    </row>
    <row r="67" spans="1:32">
      <c r="A67">
        <v>703301</v>
      </c>
      <c r="B67" s="7" t="s">
        <v>1379</v>
      </c>
      <c r="C67" t="s">
        <v>329</v>
      </c>
      <c r="D67" t="s">
        <v>278</v>
      </c>
      <c r="E67" t="s">
        <v>380</v>
      </c>
      <c r="F67">
        <v>0</v>
      </c>
      <c r="G67">
        <v>5</v>
      </c>
      <c r="H67">
        <v>5</v>
      </c>
      <c r="I67">
        <v>10</v>
      </c>
      <c r="J67" t="s">
        <v>5556</v>
      </c>
      <c r="K67" t="s">
        <v>5561</v>
      </c>
      <c r="L67">
        <v>2</v>
      </c>
      <c r="M67" t="s">
        <v>382</v>
      </c>
      <c r="N67">
        <v>2</v>
      </c>
      <c r="O67">
        <v>0.1</v>
      </c>
      <c r="P67">
        <v>3.2000000000000001E-2</v>
      </c>
      <c r="Q67" t="s">
        <v>278</v>
      </c>
      <c r="R67">
        <v>0</v>
      </c>
      <c r="T67">
        <v>0</v>
      </c>
      <c r="V67">
        <v>0</v>
      </c>
      <c r="X67">
        <v>0.5</v>
      </c>
      <c r="Y67" s="11" t="s">
        <v>319</v>
      </c>
      <c r="Z67">
        <v>0</v>
      </c>
      <c r="AA67">
        <v>0</v>
      </c>
      <c r="AB67">
        <v>0</v>
      </c>
      <c r="AC67">
        <v>101</v>
      </c>
      <c r="AD67">
        <v>10</v>
      </c>
      <c r="AE67">
        <v>5</v>
      </c>
      <c r="AF67">
        <v>1.4999999999999999E-2</v>
      </c>
    </row>
    <row r="68" spans="1:32">
      <c r="A68">
        <v>703302</v>
      </c>
      <c r="B68" s="7" t="s">
        <v>5437</v>
      </c>
      <c r="C68" t="s">
        <v>410</v>
      </c>
      <c r="D68" t="s">
        <v>278</v>
      </c>
      <c r="E68" t="s">
        <v>380</v>
      </c>
      <c r="F68">
        <v>0</v>
      </c>
      <c r="G68">
        <v>5</v>
      </c>
      <c r="H68">
        <v>5</v>
      </c>
      <c r="I68">
        <v>10</v>
      </c>
      <c r="J68" t="s">
        <v>5556</v>
      </c>
      <c r="K68" t="s">
        <v>5561</v>
      </c>
      <c r="L68">
        <v>3</v>
      </c>
      <c r="M68" t="s">
        <v>397</v>
      </c>
      <c r="N68">
        <v>0.1</v>
      </c>
      <c r="O68">
        <v>0.1</v>
      </c>
      <c r="P68">
        <v>0</v>
      </c>
      <c r="Q68" t="s">
        <v>297</v>
      </c>
      <c r="R68">
        <v>10</v>
      </c>
      <c r="S68" s="11" t="s">
        <v>404</v>
      </c>
      <c r="T68">
        <v>1</v>
      </c>
      <c r="U68" s="11" t="s">
        <v>411</v>
      </c>
      <c r="V68">
        <v>0.1</v>
      </c>
      <c r="W68" s="11" t="s">
        <v>412</v>
      </c>
      <c r="X68">
        <v>1</v>
      </c>
      <c r="Y68" s="11" t="s">
        <v>319</v>
      </c>
      <c r="Z68">
        <v>0</v>
      </c>
      <c r="AA68">
        <v>0</v>
      </c>
      <c r="AB68">
        <v>0</v>
      </c>
      <c r="AC68">
        <v>101</v>
      </c>
      <c r="AD68">
        <v>10</v>
      </c>
      <c r="AE68">
        <v>5</v>
      </c>
      <c r="AF68">
        <v>1.4999999999999999E-2</v>
      </c>
    </row>
    <row r="69" spans="1:32">
      <c r="A69">
        <v>703303</v>
      </c>
      <c r="B69" s="7" t="s">
        <v>5212</v>
      </c>
      <c r="C69" t="s">
        <v>5560</v>
      </c>
      <c r="D69" t="s">
        <v>278</v>
      </c>
      <c r="E69" t="s">
        <v>380</v>
      </c>
      <c r="F69">
        <v>0</v>
      </c>
      <c r="G69">
        <v>5</v>
      </c>
      <c r="H69">
        <v>5</v>
      </c>
      <c r="I69">
        <v>10</v>
      </c>
      <c r="J69" t="s">
        <v>5556</v>
      </c>
      <c r="K69" t="s">
        <v>5561</v>
      </c>
      <c r="L69">
        <v>4</v>
      </c>
      <c r="M69" t="s">
        <v>382</v>
      </c>
      <c r="N69">
        <v>0</v>
      </c>
      <c r="O69">
        <v>0</v>
      </c>
      <c r="P69">
        <v>0</v>
      </c>
      <c r="Q69" t="s">
        <v>278</v>
      </c>
      <c r="R69">
        <v>0.25</v>
      </c>
      <c r="T69">
        <v>0</v>
      </c>
      <c r="V69">
        <v>0</v>
      </c>
      <c r="X69">
        <v>0</v>
      </c>
      <c r="Y69" s="11" t="s">
        <v>5234</v>
      </c>
      <c r="Z69">
        <v>0</v>
      </c>
      <c r="AA69">
        <v>0</v>
      </c>
      <c r="AB69">
        <v>0</v>
      </c>
      <c r="AC69">
        <v>101</v>
      </c>
      <c r="AD69">
        <v>10</v>
      </c>
      <c r="AE69">
        <v>5</v>
      </c>
      <c r="AF69">
        <v>1.4999999999999999E-2</v>
      </c>
    </row>
    <row r="70" spans="1:32" s="60" customFormat="1">
      <c r="A70" s="60">
        <v>703304</v>
      </c>
      <c r="B70" s="61" t="s">
        <v>5213</v>
      </c>
      <c r="C70" s="60" t="s">
        <v>414</v>
      </c>
      <c r="D70" s="60" t="s">
        <v>278</v>
      </c>
      <c r="E70" s="60" t="s">
        <v>380</v>
      </c>
      <c r="F70" s="60">
        <v>0</v>
      </c>
      <c r="G70" s="60">
        <v>5</v>
      </c>
      <c r="H70" s="60">
        <v>5</v>
      </c>
      <c r="I70" s="60">
        <v>10</v>
      </c>
      <c r="J70" s="60" t="s">
        <v>5597</v>
      </c>
      <c r="K70" s="60" t="s">
        <v>5600</v>
      </c>
      <c r="L70" s="60">
        <v>0</v>
      </c>
      <c r="M70" s="60" t="s">
        <v>382</v>
      </c>
      <c r="N70" s="60">
        <v>1</v>
      </c>
      <c r="O70" s="60">
        <v>0.1</v>
      </c>
      <c r="P70" s="60">
        <v>3.2000000000000001E-2</v>
      </c>
      <c r="Q70" s="60" t="s">
        <v>266</v>
      </c>
      <c r="R70" s="60">
        <v>5</v>
      </c>
      <c r="S70" s="60" t="s">
        <v>383</v>
      </c>
      <c r="T70" s="60">
        <v>0.5</v>
      </c>
      <c r="U70" s="60" t="s">
        <v>384</v>
      </c>
      <c r="V70" s="60">
        <v>0.5</v>
      </c>
      <c r="W70" s="60" t="s">
        <v>385</v>
      </c>
      <c r="X70" s="60">
        <v>0.5</v>
      </c>
      <c r="Y70" s="60" t="s">
        <v>319</v>
      </c>
      <c r="Z70" s="60">
        <v>0</v>
      </c>
      <c r="AA70" s="60">
        <v>0</v>
      </c>
      <c r="AB70" s="60">
        <v>0</v>
      </c>
      <c r="AC70" s="60">
        <v>101</v>
      </c>
      <c r="AD70" s="60">
        <v>10</v>
      </c>
      <c r="AE70" s="60">
        <v>5</v>
      </c>
      <c r="AF70" s="60">
        <v>1.4999999999999999E-2</v>
      </c>
    </row>
    <row r="71" spans="1:32">
      <c r="A71">
        <v>703305</v>
      </c>
      <c r="B71" s="7" t="s">
        <v>5214</v>
      </c>
      <c r="C71" t="s">
        <v>330</v>
      </c>
      <c r="D71" t="s">
        <v>278</v>
      </c>
      <c r="E71" t="s">
        <v>380</v>
      </c>
      <c r="F71">
        <v>0</v>
      </c>
      <c r="G71">
        <v>5</v>
      </c>
      <c r="H71">
        <v>5</v>
      </c>
      <c r="I71">
        <v>10</v>
      </c>
      <c r="J71" t="s">
        <v>5556</v>
      </c>
      <c r="K71" t="s">
        <v>5561</v>
      </c>
      <c r="L71">
        <v>0</v>
      </c>
      <c r="M71" t="s">
        <v>382</v>
      </c>
      <c r="N71">
        <v>3</v>
      </c>
      <c r="O71">
        <v>0.1</v>
      </c>
      <c r="P71">
        <v>3.2000000000000001E-2</v>
      </c>
      <c r="Q71" t="s">
        <v>273</v>
      </c>
      <c r="R71">
        <v>5</v>
      </c>
      <c r="S71" s="11" t="s">
        <v>386</v>
      </c>
      <c r="T71">
        <v>1</v>
      </c>
      <c r="U71" s="11" t="s">
        <v>387</v>
      </c>
      <c r="V71">
        <v>0.5</v>
      </c>
      <c r="W71" s="11" t="s">
        <v>388</v>
      </c>
      <c r="X71">
        <v>1</v>
      </c>
      <c r="Y71" s="11" t="s">
        <v>319</v>
      </c>
      <c r="Z71">
        <v>0</v>
      </c>
      <c r="AA71">
        <v>0</v>
      </c>
      <c r="AB71">
        <v>0</v>
      </c>
      <c r="AC71">
        <v>101</v>
      </c>
      <c r="AD71">
        <v>10</v>
      </c>
      <c r="AE71">
        <v>5</v>
      </c>
      <c r="AF71">
        <v>1.4999999999999999E-2</v>
      </c>
    </row>
    <row r="72" spans="1:32">
      <c r="A72">
        <v>703306</v>
      </c>
      <c r="B72" s="7" t="s">
        <v>5215</v>
      </c>
      <c r="C72" t="s">
        <v>5566</v>
      </c>
      <c r="D72" t="s">
        <v>278</v>
      </c>
      <c r="E72" t="s">
        <v>380</v>
      </c>
      <c r="F72">
        <v>0</v>
      </c>
      <c r="G72">
        <v>0</v>
      </c>
      <c r="H72">
        <v>0</v>
      </c>
      <c r="I72">
        <v>0</v>
      </c>
      <c r="J72" t="s">
        <v>5556</v>
      </c>
      <c r="K72" t="s">
        <v>5561</v>
      </c>
      <c r="L72">
        <v>0</v>
      </c>
      <c r="M72" t="s">
        <v>382</v>
      </c>
      <c r="N72">
        <v>0</v>
      </c>
      <c r="O72">
        <v>0</v>
      </c>
      <c r="P72">
        <v>0</v>
      </c>
      <c r="Q72" t="s">
        <v>278</v>
      </c>
      <c r="R72">
        <v>0.25</v>
      </c>
      <c r="T72">
        <v>0</v>
      </c>
      <c r="V72">
        <v>0</v>
      </c>
      <c r="X72">
        <v>0</v>
      </c>
      <c r="Y72" s="11" t="s">
        <v>5234</v>
      </c>
      <c r="Z72">
        <v>0</v>
      </c>
      <c r="AA72">
        <v>0</v>
      </c>
      <c r="AB72">
        <v>0</v>
      </c>
      <c r="AC72">
        <v>101</v>
      </c>
      <c r="AD72">
        <v>10</v>
      </c>
      <c r="AE72">
        <v>5</v>
      </c>
      <c r="AF72">
        <v>1.4999999999999999E-2</v>
      </c>
    </row>
    <row r="73" spans="1:32">
      <c r="A73">
        <v>703307</v>
      </c>
      <c r="B73" s="7" t="s">
        <v>5216</v>
      </c>
      <c r="C73" t="s">
        <v>328</v>
      </c>
      <c r="D73" t="s">
        <v>278</v>
      </c>
      <c r="E73" t="s">
        <v>380</v>
      </c>
      <c r="F73">
        <v>0</v>
      </c>
      <c r="G73">
        <v>5</v>
      </c>
      <c r="H73">
        <v>5</v>
      </c>
      <c r="I73">
        <v>10</v>
      </c>
      <c r="J73" t="s">
        <v>5556</v>
      </c>
      <c r="K73" t="s">
        <v>5561</v>
      </c>
      <c r="L73">
        <v>0</v>
      </c>
      <c r="M73" t="s">
        <v>382</v>
      </c>
      <c r="N73">
        <v>1</v>
      </c>
      <c r="O73">
        <v>0.1</v>
      </c>
      <c r="P73">
        <v>3.2000000000000001E-2</v>
      </c>
      <c r="Q73" t="s">
        <v>278</v>
      </c>
      <c r="R73">
        <v>0</v>
      </c>
      <c r="T73">
        <v>0</v>
      </c>
      <c r="V73">
        <v>0</v>
      </c>
      <c r="X73">
        <v>0.5</v>
      </c>
      <c r="Y73" s="11" t="s">
        <v>319</v>
      </c>
      <c r="Z73">
        <v>0</v>
      </c>
      <c r="AA73">
        <v>0</v>
      </c>
      <c r="AB73">
        <v>0</v>
      </c>
      <c r="AC73">
        <v>101</v>
      </c>
      <c r="AD73">
        <v>10</v>
      </c>
      <c r="AE73">
        <v>5</v>
      </c>
      <c r="AF73">
        <v>1.4999999999999999E-2</v>
      </c>
    </row>
    <row r="74" spans="1:32">
      <c r="A74">
        <v>703308</v>
      </c>
      <c r="B74" s="7" t="s">
        <v>1371</v>
      </c>
      <c r="C74" t="s">
        <v>327</v>
      </c>
      <c r="D74" t="s">
        <v>278</v>
      </c>
      <c r="E74" t="s">
        <v>380</v>
      </c>
      <c r="F74">
        <v>0</v>
      </c>
      <c r="G74">
        <v>5</v>
      </c>
      <c r="H74">
        <v>5</v>
      </c>
      <c r="I74">
        <v>10</v>
      </c>
      <c r="J74" t="s">
        <v>5556</v>
      </c>
      <c r="K74" t="s">
        <v>5561</v>
      </c>
      <c r="L74">
        <v>0</v>
      </c>
      <c r="M74" t="s">
        <v>397</v>
      </c>
      <c r="N74">
        <v>1</v>
      </c>
      <c r="O74">
        <v>0.1</v>
      </c>
      <c r="P74">
        <v>3.2000000000000001E-2</v>
      </c>
      <c r="Q74" t="s">
        <v>278</v>
      </c>
      <c r="R74">
        <v>0</v>
      </c>
      <c r="T74">
        <v>0</v>
      </c>
      <c r="V74">
        <v>0</v>
      </c>
      <c r="X74">
        <v>0.5</v>
      </c>
      <c r="Y74" s="11" t="s">
        <v>319</v>
      </c>
      <c r="Z74">
        <v>0</v>
      </c>
      <c r="AA74">
        <v>0</v>
      </c>
      <c r="AB74">
        <v>0</v>
      </c>
      <c r="AC74">
        <v>101</v>
      </c>
      <c r="AD74">
        <v>10</v>
      </c>
      <c r="AE74">
        <v>5</v>
      </c>
      <c r="AF74">
        <v>1.4999999999999999E-2</v>
      </c>
    </row>
    <row r="75" spans="1:32">
      <c r="A75">
        <v>703309</v>
      </c>
      <c r="B75" s="7" t="s">
        <v>1370</v>
      </c>
      <c r="C75" t="s">
        <v>326</v>
      </c>
      <c r="D75" t="s">
        <v>278</v>
      </c>
      <c r="E75" t="s">
        <v>380</v>
      </c>
      <c r="F75">
        <v>0</v>
      </c>
      <c r="G75">
        <v>5</v>
      </c>
      <c r="H75">
        <v>5</v>
      </c>
      <c r="I75">
        <v>10</v>
      </c>
      <c r="J75" t="s">
        <v>5556</v>
      </c>
      <c r="K75" t="s">
        <v>5561</v>
      </c>
      <c r="L75">
        <v>0</v>
      </c>
      <c r="M75" t="s">
        <v>397</v>
      </c>
      <c r="N75">
        <v>1</v>
      </c>
      <c r="O75">
        <v>0.1</v>
      </c>
      <c r="P75">
        <v>3.2000000000000001E-2</v>
      </c>
      <c r="Q75" t="s">
        <v>278</v>
      </c>
      <c r="R75">
        <v>0</v>
      </c>
      <c r="T75">
        <v>0</v>
      </c>
      <c r="V75">
        <v>0</v>
      </c>
      <c r="X75">
        <v>0.5</v>
      </c>
      <c r="Y75" s="11" t="s">
        <v>319</v>
      </c>
      <c r="Z75">
        <v>0</v>
      </c>
      <c r="AA75">
        <v>0</v>
      </c>
      <c r="AB75">
        <v>0</v>
      </c>
      <c r="AC75">
        <v>101</v>
      </c>
      <c r="AD75">
        <v>10</v>
      </c>
      <c r="AE75">
        <v>5</v>
      </c>
      <c r="AF75">
        <v>1.4999999999999999E-2</v>
      </c>
    </row>
    <row r="76" spans="1:32">
      <c r="A76">
        <v>703401</v>
      </c>
      <c r="B76" s="8" t="s">
        <v>5217</v>
      </c>
      <c r="C76" t="s">
        <v>5639</v>
      </c>
      <c r="D76" t="s">
        <v>278</v>
      </c>
      <c r="E76" t="s">
        <v>380</v>
      </c>
      <c r="F76">
        <v>10401</v>
      </c>
      <c r="G76">
        <v>5</v>
      </c>
      <c r="H76">
        <v>5</v>
      </c>
      <c r="I76">
        <v>10</v>
      </c>
      <c r="J76" t="s">
        <v>5640</v>
      </c>
      <c r="L76">
        <v>0</v>
      </c>
      <c r="M76" t="s">
        <v>382</v>
      </c>
      <c r="N76">
        <v>0</v>
      </c>
      <c r="O76">
        <v>0</v>
      </c>
      <c r="P76">
        <v>0</v>
      </c>
      <c r="Q76" t="s">
        <v>278</v>
      </c>
      <c r="R76">
        <v>0.25</v>
      </c>
      <c r="T76">
        <v>0</v>
      </c>
      <c r="V76">
        <v>0</v>
      </c>
      <c r="X76">
        <v>0</v>
      </c>
      <c r="Y76" s="11" t="s">
        <v>5234</v>
      </c>
      <c r="Z76">
        <v>0</v>
      </c>
      <c r="AA76">
        <v>0</v>
      </c>
      <c r="AB76">
        <v>0</v>
      </c>
      <c r="AC76">
        <v>101</v>
      </c>
      <c r="AD76">
        <v>10</v>
      </c>
      <c r="AE76">
        <v>5</v>
      </c>
      <c r="AF76">
        <v>1.4999999999999999E-2</v>
      </c>
    </row>
    <row r="77" spans="1:32">
      <c r="A77">
        <v>703402</v>
      </c>
      <c r="B77" s="8" t="s">
        <v>5218</v>
      </c>
      <c r="C77" t="s">
        <v>5641</v>
      </c>
      <c r="D77" t="s">
        <v>278</v>
      </c>
      <c r="E77" t="s">
        <v>380</v>
      </c>
      <c r="F77">
        <v>10401</v>
      </c>
      <c r="G77">
        <v>5</v>
      </c>
      <c r="H77">
        <v>5</v>
      </c>
      <c r="I77">
        <v>5</v>
      </c>
      <c r="J77" t="s">
        <v>5642</v>
      </c>
      <c r="L77">
        <v>0</v>
      </c>
      <c r="M77" t="s">
        <v>397</v>
      </c>
      <c r="N77">
        <v>0</v>
      </c>
      <c r="O77">
        <v>0</v>
      </c>
      <c r="P77">
        <v>0</v>
      </c>
      <c r="Q77" t="s">
        <v>278</v>
      </c>
      <c r="R77">
        <v>0.25</v>
      </c>
      <c r="T77">
        <v>0</v>
      </c>
      <c r="V77">
        <v>0</v>
      </c>
      <c r="X77">
        <v>0</v>
      </c>
      <c r="Y77" s="11" t="s">
        <v>5234</v>
      </c>
      <c r="Z77">
        <v>0</v>
      </c>
      <c r="AA77">
        <v>0</v>
      </c>
      <c r="AB77">
        <v>0</v>
      </c>
      <c r="AC77">
        <v>101</v>
      </c>
      <c r="AD77">
        <v>10</v>
      </c>
      <c r="AE77">
        <v>5</v>
      </c>
      <c r="AF77">
        <v>1.4999999999999999E-2</v>
      </c>
    </row>
    <row r="78" spans="1:32">
      <c r="A78">
        <v>703403</v>
      </c>
      <c r="B78" s="8" t="s">
        <v>5219</v>
      </c>
      <c r="C78" t="s">
        <v>5643</v>
      </c>
      <c r="D78" t="s">
        <v>278</v>
      </c>
      <c r="E78" t="s">
        <v>380</v>
      </c>
      <c r="F78">
        <v>10401</v>
      </c>
      <c r="G78">
        <v>5</v>
      </c>
      <c r="H78">
        <v>5</v>
      </c>
      <c r="I78">
        <v>5</v>
      </c>
      <c r="J78" t="s">
        <v>5644</v>
      </c>
      <c r="K78" t="s">
        <v>5645</v>
      </c>
      <c r="L78">
        <v>1</v>
      </c>
      <c r="M78" t="s">
        <v>382</v>
      </c>
      <c r="N78">
        <v>0</v>
      </c>
      <c r="O78">
        <v>0</v>
      </c>
      <c r="P78">
        <v>0</v>
      </c>
      <c r="Q78" t="s">
        <v>278</v>
      </c>
      <c r="R78">
        <v>0.25</v>
      </c>
      <c r="T78">
        <v>0</v>
      </c>
      <c r="V78">
        <v>0</v>
      </c>
      <c r="X78">
        <v>0</v>
      </c>
      <c r="Y78" s="11" t="s">
        <v>5234</v>
      </c>
      <c r="Z78">
        <v>0</v>
      </c>
      <c r="AA78">
        <v>0</v>
      </c>
      <c r="AB78">
        <v>0</v>
      </c>
      <c r="AC78">
        <v>101</v>
      </c>
      <c r="AD78">
        <v>10</v>
      </c>
      <c r="AE78">
        <v>5</v>
      </c>
      <c r="AF78">
        <v>1.4999999999999999E-2</v>
      </c>
    </row>
    <row r="79" spans="1:32">
      <c r="A79">
        <v>703404</v>
      </c>
      <c r="B79" s="8" t="s">
        <v>5220</v>
      </c>
      <c r="C79" t="s">
        <v>325</v>
      </c>
      <c r="D79" t="s">
        <v>278</v>
      </c>
      <c r="E79" t="s">
        <v>380</v>
      </c>
      <c r="F79">
        <v>10402</v>
      </c>
      <c r="G79">
        <v>5</v>
      </c>
      <c r="H79">
        <v>5</v>
      </c>
      <c r="I79">
        <v>0</v>
      </c>
      <c r="J79" t="s">
        <v>5646</v>
      </c>
      <c r="L79">
        <v>0</v>
      </c>
      <c r="M79" t="s">
        <v>397</v>
      </c>
      <c r="N79">
        <v>1</v>
      </c>
      <c r="O79">
        <v>0.1</v>
      </c>
      <c r="P79">
        <v>3.2000000000000001E-2</v>
      </c>
      <c r="Q79" t="s">
        <v>303</v>
      </c>
      <c r="R79">
        <v>20</v>
      </c>
      <c r="S79" s="11" t="s">
        <v>407</v>
      </c>
      <c r="T79">
        <v>10</v>
      </c>
      <c r="U79" s="11" t="s">
        <v>408</v>
      </c>
      <c r="V79">
        <v>10</v>
      </c>
      <c r="W79" s="11" t="s">
        <v>409</v>
      </c>
      <c r="X79">
        <v>0.5</v>
      </c>
      <c r="Y79" s="11" t="s">
        <v>319</v>
      </c>
      <c r="Z79">
        <v>0</v>
      </c>
      <c r="AA79">
        <v>0</v>
      </c>
      <c r="AB79">
        <v>0</v>
      </c>
      <c r="AC79">
        <v>101</v>
      </c>
      <c r="AD79">
        <v>10</v>
      </c>
      <c r="AE79">
        <v>5</v>
      </c>
      <c r="AF79">
        <v>1.4999999999999999E-2</v>
      </c>
    </row>
    <row r="80" spans="1:32">
      <c r="A80">
        <v>703405</v>
      </c>
      <c r="B80" s="8" t="s">
        <v>5221</v>
      </c>
      <c r="C80" t="s">
        <v>5715</v>
      </c>
      <c r="D80" t="s">
        <v>278</v>
      </c>
      <c r="E80" t="s">
        <v>380</v>
      </c>
      <c r="F80">
        <v>10402</v>
      </c>
      <c r="G80">
        <v>5</v>
      </c>
      <c r="H80">
        <v>5</v>
      </c>
      <c r="I80">
        <v>15</v>
      </c>
      <c r="J80" t="s">
        <v>5713</v>
      </c>
      <c r="K80" t="s">
        <v>5714</v>
      </c>
      <c r="L80">
        <v>0.1</v>
      </c>
      <c r="M80" t="s">
        <v>382</v>
      </c>
      <c r="N80">
        <v>0</v>
      </c>
      <c r="O80">
        <v>0</v>
      </c>
      <c r="P80">
        <v>0</v>
      </c>
      <c r="Q80" t="s">
        <v>278</v>
      </c>
      <c r="R80">
        <v>0.25</v>
      </c>
      <c r="T80">
        <v>0</v>
      </c>
      <c r="V80">
        <v>0</v>
      </c>
      <c r="X80">
        <v>0</v>
      </c>
      <c r="Y80" s="11" t="s">
        <v>5234</v>
      </c>
      <c r="Z80">
        <v>0</v>
      </c>
      <c r="AA80">
        <v>0</v>
      </c>
      <c r="AB80">
        <v>0</v>
      </c>
      <c r="AC80">
        <v>101</v>
      </c>
      <c r="AD80">
        <v>10</v>
      </c>
      <c r="AE80">
        <v>5</v>
      </c>
      <c r="AF80">
        <v>1.4999999999999999E-2</v>
      </c>
    </row>
    <row r="81" spans="1:32">
      <c r="A81">
        <v>703406</v>
      </c>
      <c r="B81" s="8" t="s">
        <v>5222</v>
      </c>
      <c r="C81" t="s">
        <v>5718</v>
      </c>
      <c r="D81" t="s">
        <v>278</v>
      </c>
      <c r="E81" t="s">
        <v>380</v>
      </c>
      <c r="F81">
        <v>10402</v>
      </c>
      <c r="G81">
        <v>5</v>
      </c>
      <c r="H81">
        <v>5</v>
      </c>
      <c r="I81">
        <v>10</v>
      </c>
      <c r="J81" t="s">
        <v>5717</v>
      </c>
      <c r="L81">
        <v>0</v>
      </c>
      <c r="M81" t="s">
        <v>382</v>
      </c>
      <c r="N81">
        <v>1</v>
      </c>
      <c r="O81">
        <v>0.1</v>
      </c>
      <c r="P81">
        <v>3.2000000000000001E-2</v>
      </c>
      <c r="Q81" t="s">
        <v>278</v>
      </c>
      <c r="R81">
        <v>0</v>
      </c>
      <c r="T81">
        <v>0</v>
      </c>
      <c r="V81">
        <v>0</v>
      </c>
      <c r="X81">
        <v>0</v>
      </c>
      <c r="Y81" s="11" t="s">
        <v>319</v>
      </c>
      <c r="Z81">
        <v>0</v>
      </c>
      <c r="AA81">
        <v>0</v>
      </c>
      <c r="AB81">
        <v>0</v>
      </c>
      <c r="AC81">
        <v>101</v>
      </c>
      <c r="AD81">
        <v>10</v>
      </c>
      <c r="AE81">
        <v>5</v>
      </c>
      <c r="AF81">
        <v>1.4999999999999999E-2</v>
      </c>
    </row>
    <row r="82" spans="1:32">
      <c r="A82">
        <v>703501</v>
      </c>
      <c r="B82" s="8" t="s">
        <v>5223</v>
      </c>
      <c r="C82" t="s">
        <v>415</v>
      </c>
      <c r="D82" t="s">
        <v>278</v>
      </c>
      <c r="E82" t="s">
        <v>380</v>
      </c>
      <c r="F82">
        <v>10501</v>
      </c>
      <c r="G82">
        <v>5</v>
      </c>
      <c r="H82">
        <v>5</v>
      </c>
      <c r="I82">
        <v>0</v>
      </c>
      <c r="J82" t="s">
        <v>416</v>
      </c>
      <c r="L82">
        <v>0</v>
      </c>
      <c r="M82" t="s">
        <v>397</v>
      </c>
      <c r="N82">
        <v>0.1</v>
      </c>
      <c r="O82">
        <v>0.01</v>
      </c>
      <c r="P82">
        <v>0</v>
      </c>
      <c r="Q82" t="s">
        <v>278</v>
      </c>
      <c r="R82">
        <v>0</v>
      </c>
      <c r="T82">
        <v>0</v>
      </c>
      <c r="V82">
        <v>0</v>
      </c>
      <c r="X82">
        <v>0</v>
      </c>
      <c r="Y82" s="11" t="s">
        <v>319</v>
      </c>
      <c r="Z82">
        <v>0</v>
      </c>
      <c r="AA82">
        <v>0</v>
      </c>
      <c r="AB82">
        <v>0</v>
      </c>
      <c r="AC82">
        <v>101</v>
      </c>
      <c r="AD82">
        <v>10</v>
      </c>
      <c r="AE82">
        <v>5</v>
      </c>
      <c r="AF82">
        <v>1.4999999999999999E-2</v>
      </c>
    </row>
    <row r="83" spans="1:32">
      <c r="A83">
        <v>703502</v>
      </c>
      <c r="B83" s="8" t="s">
        <v>5224</v>
      </c>
      <c r="C83" t="s">
        <v>417</v>
      </c>
      <c r="D83" t="s">
        <v>278</v>
      </c>
      <c r="E83" t="s">
        <v>380</v>
      </c>
      <c r="F83">
        <v>10501</v>
      </c>
      <c r="G83">
        <v>5</v>
      </c>
      <c r="H83">
        <v>5</v>
      </c>
      <c r="I83">
        <v>2</v>
      </c>
      <c r="J83" t="s">
        <v>418</v>
      </c>
      <c r="L83">
        <v>0</v>
      </c>
      <c r="M83" t="s">
        <v>382</v>
      </c>
      <c r="N83">
        <v>1</v>
      </c>
      <c r="O83">
        <v>0.1</v>
      </c>
      <c r="P83">
        <v>3.2000000000000001E-2</v>
      </c>
      <c r="Q83" t="s">
        <v>274</v>
      </c>
      <c r="R83">
        <v>3</v>
      </c>
      <c r="S83" s="11" t="s">
        <v>419</v>
      </c>
      <c r="T83">
        <v>0.5</v>
      </c>
      <c r="U83" s="11" t="s">
        <v>420</v>
      </c>
      <c r="V83">
        <v>0</v>
      </c>
      <c r="X83">
        <v>1</v>
      </c>
      <c r="Y83" s="11" t="s">
        <v>319</v>
      </c>
      <c r="Z83">
        <v>0</v>
      </c>
      <c r="AA83">
        <v>0</v>
      </c>
      <c r="AB83">
        <v>0</v>
      </c>
      <c r="AC83">
        <v>101</v>
      </c>
      <c r="AD83">
        <v>10</v>
      </c>
      <c r="AE83">
        <v>5</v>
      </c>
      <c r="AF83">
        <v>1.4999999999999999E-2</v>
      </c>
    </row>
    <row r="84" spans="1:32">
      <c r="A84">
        <v>703503</v>
      </c>
      <c r="B84" s="8" t="s">
        <v>5225</v>
      </c>
      <c r="C84" t="s">
        <v>421</v>
      </c>
      <c r="D84" t="s">
        <v>278</v>
      </c>
      <c r="E84" t="s">
        <v>380</v>
      </c>
      <c r="F84">
        <v>10501</v>
      </c>
      <c r="G84">
        <v>5</v>
      </c>
      <c r="H84">
        <v>5</v>
      </c>
      <c r="I84">
        <v>15</v>
      </c>
      <c r="J84" t="s">
        <v>422</v>
      </c>
      <c r="L84">
        <v>0</v>
      </c>
      <c r="M84" t="s">
        <v>382</v>
      </c>
      <c r="N84">
        <v>1</v>
      </c>
      <c r="O84">
        <v>0.1</v>
      </c>
      <c r="P84">
        <v>3.2000000000000001E-2</v>
      </c>
      <c r="Q84" t="s">
        <v>274</v>
      </c>
      <c r="R84">
        <v>1.5</v>
      </c>
      <c r="S84" s="11" t="s">
        <v>419</v>
      </c>
      <c r="T84">
        <v>0.5</v>
      </c>
      <c r="U84" s="11" t="s">
        <v>420</v>
      </c>
      <c r="V84">
        <v>0</v>
      </c>
      <c r="X84">
        <v>1</v>
      </c>
      <c r="Y84" s="11" t="s">
        <v>319</v>
      </c>
      <c r="Z84">
        <v>0</v>
      </c>
      <c r="AA84">
        <v>0</v>
      </c>
      <c r="AB84">
        <v>0</v>
      </c>
      <c r="AC84">
        <v>101</v>
      </c>
      <c r="AD84">
        <v>10</v>
      </c>
      <c r="AE84">
        <v>5</v>
      </c>
      <c r="AF84">
        <v>1.4999999999999999E-2</v>
      </c>
    </row>
    <row r="85" spans="1:32">
      <c r="A85">
        <v>703504</v>
      </c>
      <c r="B85" s="8" t="s">
        <v>5226</v>
      </c>
      <c r="C85" t="s">
        <v>278</v>
      </c>
      <c r="D85" t="s">
        <v>278</v>
      </c>
      <c r="E85" t="s">
        <v>380</v>
      </c>
      <c r="F85">
        <v>0</v>
      </c>
      <c r="G85">
        <v>0</v>
      </c>
      <c r="H85">
        <v>0</v>
      </c>
      <c r="I85">
        <v>0</v>
      </c>
      <c r="J85" t="s">
        <v>5556</v>
      </c>
      <c r="K85" t="s">
        <v>5561</v>
      </c>
      <c r="L85">
        <v>0</v>
      </c>
      <c r="M85" t="s">
        <v>382</v>
      </c>
      <c r="N85">
        <v>0</v>
      </c>
      <c r="O85">
        <v>0</v>
      </c>
      <c r="P85">
        <v>0</v>
      </c>
      <c r="Q85" t="s">
        <v>278</v>
      </c>
      <c r="R85">
        <v>0.25</v>
      </c>
      <c r="T85">
        <v>0</v>
      </c>
      <c r="V85">
        <v>0</v>
      </c>
      <c r="X85">
        <v>0</v>
      </c>
      <c r="Y85" s="11" t="s">
        <v>5234</v>
      </c>
      <c r="Z85">
        <v>0</v>
      </c>
      <c r="AA85">
        <v>0</v>
      </c>
      <c r="AB85">
        <v>0</v>
      </c>
      <c r="AC85">
        <v>101</v>
      </c>
      <c r="AD85">
        <v>10</v>
      </c>
      <c r="AE85">
        <v>5</v>
      </c>
      <c r="AF85">
        <v>1.4999999999999999E-2</v>
      </c>
    </row>
    <row r="86" spans="1:32">
      <c r="A86">
        <v>703505</v>
      </c>
      <c r="B86" s="8" t="s">
        <v>5227</v>
      </c>
      <c r="C86" t="s">
        <v>278</v>
      </c>
      <c r="D86" t="s">
        <v>278</v>
      </c>
      <c r="E86" t="s">
        <v>380</v>
      </c>
      <c r="F86">
        <v>0</v>
      </c>
      <c r="G86">
        <v>0</v>
      </c>
      <c r="H86">
        <v>0</v>
      </c>
      <c r="I86">
        <v>0</v>
      </c>
      <c r="J86" t="s">
        <v>5556</v>
      </c>
      <c r="K86" t="s">
        <v>5561</v>
      </c>
      <c r="L86">
        <v>0</v>
      </c>
      <c r="M86" t="s">
        <v>382</v>
      </c>
      <c r="N86">
        <v>0</v>
      </c>
      <c r="O86">
        <v>0</v>
      </c>
      <c r="P86">
        <v>0</v>
      </c>
      <c r="Q86" t="s">
        <v>278</v>
      </c>
      <c r="R86">
        <v>0.25</v>
      </c>
      <c r="T86">
        <v>0</v>
      </c>
      <c r="V86">
        <v>0</v>
      </c>
      <c r="X86">
        <v>0</v>
      </c>
      <c r="Y86" s="11" t="s">
        <v>5234</v>
      </c>
      <c r="Z86">
        <v>0</v>
      </c>
      <c r="AA86">
        <v>0</v>
      </c>
      <c r="AB86">
        <v>0</v>
      </c>
      <c r="AC86">
        <v>101</v>
      </c>
      <c r="AD86">
        <v>10</v>
      </c>
      <c r="AE86">
        <v>5</v>
      </c>
      <c r="AF86">
        <v>1.4999999999999999E-2</v>
      </c>
    </row>
    <row r="87" spans="1:32">
      <c r="A87">
        <v>703506</v>
      </c>
      <c r="B87" s="8" t="s">
        <v>5228</v>
      </c>
      <c r="C87" t="s">
        <v>278</v>
      </c>
      <c r="D87" t="s">
        <v>278</v>
      </c>
      <c r="E87" t="s">
        <v>380</v>
      </c>
      <c r="F87">
        <v>0</v>
      </c>
      <c r="G87">
        <v>0</v>
      </c>
      <c r="H87">
        <v>0</v>
      </c>
      <c r="I87">
        <v>0</v>
      </c>
      <c r="J87" t="s">
        <v>5556</v>
      </c>
      <c r="K87" t="s">
        <v>5561</v>
      </c>
      <c r="L87">
        <v>0</v>
      </c>
      <c r="M87" t="s">
        <v>382</v>
      </c>
      <c r="N87">
        <v>0</v>
      </c>
      <c r="O87">
        <v>0</v>
      </c>
      <c r="P87">
        <v>0</v>
      </c>
      <c r="Q87" t="s">
        <v>278</v>
      </c>
      <c r="R87">
        <v>0.25</v>
      </c>
      <c r="T87">
        <v>0</v>
      </c>
      <c r="V87">
        <v>0</v>
      </c>
      <c r="X87">
        <v>0</v>
      </c>
      <c r="Y87" s="11" t="s">
        <v>5234</v>
      </c>
      <c r="Z87">
        <v>0</v>
      </c>
      <c r="AA87">
        <v>0</v>
      </c>
      <c r="AB87">
        <v>0</v>
      </c>
      <c r="AC87">
        <v>101</v>
      </c>
      <c r="AD87">
        <v>10</v>
      </c>
      <c r="AE87">
        <v>5</v>
      </c>
      <c r="AF87">
        <v>1.4999999999999999E-2</v>
      </c>
    </row>
    <row r="88" spans="1:32">
      <c r="A88">
        <v>703601</v>
      </c>
      <c r="B88" s="8" t="s">
        <v>5229</v>
      </c>
      <c r="C88" t="s">
        <v>5647</v>
      </c>
      <c r="D88" t="s">
        <v>278</v>
      </c>
      <c r="E88" t="s">
        <v>380</v>
      </c>
      <c r="F88">
        <v>10601</v>
      </c>
      <c r="G88">
        <v>5</v>
      </c>
      <c r="H88">
        <v>5</v>
      </c>
      <c r="I88">
        <v>5</v>
      </c>
      <c r="J88" t="s">
        <v>5648</v>
      </c>
      <c r="L88">
        <v>0</v>
      </c>
      <c r="M88" t="s">
        <v>397</v>
      </c>
      <c r="N88">
        <v>0</v>
      </c>
      <c r="O88">
        <v>0</v>
      </c>
      <c r="P88">
        <v>0</v>
      </c>
      <c r="Q88" t="s">
        <v>278</v>
      </c>
      <c r="R88">
        <v>0.25</v>
      </c>
      <c r="T88">
        <v>0</v>
      </c>
      <c r="V88">
        <v>0</v>
      </c>
      <c r="X88">
        <v>0</v>
      </c>
      <c r="Y88" s="11" t="s">
        <v>5234</v>
      </c>
      <c r="Z88">
        <v>0</v>
      </c>
      <c r="AA88">
        <v>0</v>
      </c>
      <c r="AB88">
        <v>0</v>
      </c>
      <c r="AC88">
        <v>101</v>
      </c>
      <c r="AD88">
        <v>10</v>
      </c>
      <c r="AE88">
        <v>5</v>
      </c>
      <c r="AF88">
        <v>1.4999999999999999E-2</v>
      </c>
    </row>
    <row r="89" spans="1:32">
      <c r="A89">
        <v>703602</v>
      </c>
      <c r="B89" s="8" t="s">
        <v>5230</v>
      </c>
      <c r="C89" t="s">
        <v>5649</v>
      </c>
      <c r="D89" t="s">
        <v>278</v>
      </c>
      <c r="E89" t="s">
        <v>380</v>
      </c>
      <c r="F89">
        <v>10601</v>
      </c>
      <c r="G89">
        <v>5</v>
      </c>
      <c r="H89">
        <v>5</v>
      </c>
      <c r="I89">
        <v>5</v>
      </c>
      <c r="J89" t="s">
        <v>5650</v>
      </c>
      <c r="L89">
        <v>0</v>
      </c>
      <c r="M89" t="s">
        <v>382</v>
      </c>
      <c r="N89">
        <v>0</v>
      </c>
      <c r="O89">
        <v>0</v>
      </c>
      <c r="P89">
        <v>0</v>
      </c>
      <c r="Q89" t="s">
        <v>278</v>
      </c>
      <c r="R89">
        <v>0.25</v>
      </c>
      <c r="T89">
        <v>0</v>
      </c>
      <c r="V89">
        <v>0</v>
      </c>
      <c r="X89">
        <v>0</v>
      </c>
      <c r="Y89" s="11" t="s">
        <v>5234</v>
      </c>
      <c r="Z89">
        <v>0</v>
      </c>
      <c r="AA89">
        <v>0</v>
      </c>
      <c r="AB89">
        <v>0</v>
      </c>
      <c r="AC89">
        <v>101</v>
      </c>
      <c r="AD89">
        <v>10</v>
      </c>
      <c r="AE89">
        <v>5</v>
      </c>
      <c r="AF89">
        <v>1.4999999999999999E-2</v>
      </c>
    </row>
    <row r="90" spans="1:32">
      <c r="A90">
        <v>703603</v>
      </c>
      <c r="B90" s="8" t="s">
        <v>5231</v>
      </c>
      <c r="C90" t="s">
        <v>5651</v>
      </c>
      <c r="D90" t="s">
        <v>278</v>
      </c>
      <c r="E90" t="s">
        <v>380</v>
      </c>
      <c r="F90">
        <v>10601</v>
      </c>
      <c r="G90">
        <v>5</v>
      </c>
      <c r="H90">
        <v>5</v>
      </c>
      <c r="I90">
        <v>5</v>
      </c>
      <c r="J90" t="s">
        <v>5652</v>
      </c>
      <c r="L90">
        <v>0</v>
      </c>
      <c r="M90" t="s">
        <v>382</v>
      </c>
      <c r="N90">
        <v>0</v>
      </c>
      <c r="O90">
        <v>0</v>
      </c>
      <c r="P90">
        <v>0</v>
      </c>
      <c r="Q90" t="s">
        <v>278</v>
      </c>
      <c r="R90">
        <v>0.25</v>
      </c>
      <c r="T90">
        <v>0</v>
      </c>
      <c r="V90">
        <v>0</v>
      </c>
      <c r="X90">
        <v>0</v>
      </c>
      <c r="Y90" s="11" t="s">
        <v>5234</v>
      </c>
      <c r="Z90">
        <v>0</v>
      </c>
      <c r="AA90">
        <v>0</v>
      </c>
      <c r="AB90">
        <v>0</v>
      </c>
      <c r="AC90">
        <v>101</v>
      </c>
      <c r="AD90">
        <v>10</v>
      </c>
      <c r="AE90">
        <v>5</v>
      </c>
      <c r="AF90">
        <v>1.4999999999999999E-2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dimension ref="A1:P160"/>
  <sheetViews>
    <sheetView zoomScale="85" zoomScaleNormal="85" workbookViewId="0">
      <selection activeCell="C51" sqref="C51:C122"/>
    </sheetView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308</v>
      </c>
      <c r="B1" s="23" t="s">
        <v>486</v>
      </c>
      <c r="C1" s="32" t="s">
        <v>487</v>
      </c>
      <c r="D1" s="23" t="s">
        <v>371</v>
      </c>
      <c r="E1" s="23" t="s">
        <v>311</v>
      </c>
      <c r="F1" s="23" t="s">
        <v>312</v>
      </c>
      <c r="G1" s="23" t="s">
        <v>488</v>
      </c>
      <c r="H1" s="20" t="s">
        <v>4148</v>
      </c>
    </row>
    <row r="2" spans="1:16" ht="17.25" thickBot="1">
      <c r="A2" s="33" t="s">
        <v>4170</v>
      </c>
      <c r="B2" s="33" t="s">
        <v>4198</v>
      </c>
      <c r="C2" s="34" t="s">
        <v>4203</v>
      </c>
      <c r="D2" s="33" t="s">
        <v>4199</v>
      </c>
      <c r="E2" s="33" t="s">
        <v>4200</v>
      </c>
      <c r="F2" s="33" t="s">
        <v>4201</v>
      </c>
      <c r="G2" s="28" t="s">
        <v>4202</v>
      </c>
      <c r="H2" s="22" t="s">
        <v>17</v>
      </c>
    </row>
    <row r="3" spans="1:16" ht="17.25" thickBot="1">
      <c r="A3">
        <v>702001</v>
      </c>
      <c r="B3" s="1">
        <v>1</v>
      </c>
      <c r="C3" s="7" t="s">
        <v>442</v>
      </c>
      <c r="D3" s="15">
        <v>0.3</v>
      </c>
      <c r="E3" s="15">
        <v>0</v>
      </c>
      <c r="F3" s="15">
        <v>0</v>
      </c>
      <c r="G3" s="14">
        <v>812001</v>
      </c>
      <c r="H3" s="1" t="s">
        <v>4147</v>
      </c>
      <c r="I3" s="7" t="s">
        <v>442</v>
      </c>
      <c r="J3" s="14">
        <v>700018</v>
      </c>
      <c r="K3" s="1">
        <v>1</v>
      </c>
      <c r="L3" s="7" t="s">
        <v>501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443</v>
      </c>
      <c r="D4" s="15">
        <v>3</v>
      </c>
      <c r="E4" s="15">
        <v>0</v>
      </c>
      <c r="F4" s="15">
        <v>0</v>
      </c>
      <c r="G4" s="14">
        <v>822001</v>
      </c>
      <c r="H4" s="1" t="s">
        <v>4147</v>
      </c>
      <c r="I4" s="7" t="s">
        <v>443</v>
      </c>
      <c r="J4" s="14">
        <v>700018</v>
      </c>
      <c r="K4" s="1">
        <v>2</v>
      </c>
      <c r="L4" s="7" t="s">
        <v>502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444</v>
      </c>
      <c r="D5" s="15">
        <v>1</v>
      </c>
      <c r="E5" s="15">
        <v>0</v>
      </c>
      <c r="F5" s="15">
        <v>0</v>
      </c>
      <c r="G5" s="14">
        <v>832001</v>
      </c>
      <c r="H5" s="1" t="s">
        <v>4147</v>
      </c>
      <c r="I5" s="7" t="s">
        <v>444</v>
      </c>
      <c r="J5" s="14">
        <v>700018</v>
      </c>
      <c r="K5" s="1">
        <v>3</v>
      </c>
      <c r="L5" s="7" t="s">
        <v>503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445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445</v>
      </c>
      <c r="J6" s="14">
        <v>700019</v>
      </c>
      <c r="K6" s="1">
        <v>1</v>
      </c>
      <c r="L6" s="7" t="s">
        <v>501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446</v>
      </c>
      <c r="D7" s="15">
        <v>0</v>
      </c>
      <c r="E7" s="15">
        <v>0</v>
      </c>
      <c r="F7" s="15">
        <v>0</v>
      </c>
      <c r="G7" s="14">
        <f t="shared" ref="G7:G50" si="2">G4+1</f>
        <v>822002</v>
      </c>
      <c r="I7" s="7" t="s">
        <v>446</v>
      </c>
      <c r="J7" s="14">
        <v>700019</v>
      </c>
      <c r="K7" s="1">
        <v>2</v>
      </c>
      <c r="L7" s="7" t="s">
        <v>504</v>
      </c>
      <c r="M7" s="1">
        <v>6</v>
      </c>
      <c r="N7" s="15">
        <v>1</v>
      </c>
      <c r="O7" s="15">
        <v>0</v>
      </c>
      <c r="P7" s="14">
        <v>732019</v>
      </c>
    </row>
    <row r="8" spans="1:16" ht="17.25" thickBot="1">
      <c r="A8">
        <f t="shared" si="0"/>
        <v>702002</v>
      </c>
      <c r="B8" s="1">
        <f t="shared" si="1"/>
        <v>3</v>
      </c>
      <c r="C8" s="7" t="s">
        <v>489</v>
      </c>
      <c r="D8" s="1">
        <v>2</v>
      </c>
      <c r="E8" s="15">
        <v>0</v>
      </c>
      <c r="F8" s="15">
        <v>0</v>
      </c>
      <c r="G8" s="14">
        <f t="shared" si="2"/>
        <v>832002</v>
      </c>
      <c r="I8" s="7" t="s">
        <v>489</v>
      </c>
      <c r="J8" s="14">
        <v>700019</v>
      </c>
      <c r="K8" s="1">
        <v>3</v>
      </c>
      <c r="L8" s="7" t="s">
        <v>505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447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447</v>
      </c>
      <c r="J9" s="14">
        <v>700020</v>
      </c>
      <c r="K9" s="1">
        <v>1</v>
      </c>
      <c r="L9" s="16" t="s">
        <v>506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448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448</v>
      </c>
      <c r="J10" s="14">
        <v>700020</v>
      </c>
      <c r="K10" s="1">
        <v>2</v>
      </c>
      <c r="L10" s="16" t="s">
        <v>507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490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5445</v>
      </c>
      <c r="J11" s="14">
        <v>700020</v>
      </c>
      <c r="K11" s="1">
        <v>3</v>
      </c>
      <c r="L11" s="16" t="s">
        <v>508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449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449</v>
      </c>
      <c r="J12" s="14">
        <v>700021</v>
      </c>
      <c r="K12" s="1">
        <v>1</v>
      </c>
      <c r="L12" s="16" t="s">
        <v>509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450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450</v>
      </c>
      <c r="J13" s="14">
        <v>700021</v>
      </c>
      <c r="K13" s="1">
        <v>2</v>
      </c>
      <c r="L13" s="16" t="s">
        <v>509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491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491</v>
      </c>
      <c r="J14" s="14">
        <v>700021</v>
      </c>
      <c r="K14" s="1">
        <v>3</v>
      </c>
      <c r="L14" s="16" t="s">
        <v>509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451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451</v>
      </c>
      <c r="J15" s="14">
        <v>700022</v>
      </c>
      <c r="K15" s="1">
        <v>1</v>
      </c>
      <c r="L15" s="7" t="s">
        <v>510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452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452</v>
      </c>
      <c r="J16" s="14">
        <v>700022</v>
      </c>
      <c r="K16" s="1">
        <v>2</v>
      </c>
      <c r="L16" s="7" t="s">
        <v>511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453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453</v>
      </c>
      <c r="J17" s="14">
        <v>700022</v>
      </c>
      <c r="K17" s="1">
        <v>3</v>
      </c>
      <c r="L17" s="7" t="s">
        <v>512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492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5439</v>
      </c>
      <c r="J18" s="14">
        <v>700025</v>
      </c>
      <c r="K18" s="1">
        <v>1</v>
      </c>
      <c r="L18" s="7" t="s">
        <v>477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493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5446</v>
      </c>
      <c r="J19" s="14">
        <v>700025</v>
      </c>
      <c r="K19" s="1">
        <v>2</v>
      </c>
      <c r="L19" s="7" t="s">
        <v>478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494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5447</v>
      </c>
      <c r="J20" s="14">
        <v>700025</v>
      </c>
      <c r="K20" s="1">
        <v>3</v>
      </c>
      <c r="L20" s="7" t="s">
        <v>513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454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454</v>
      </c>
      <c r="J21" s="14">
        <v>700027</v>
      </c>
      <c r="K21" s="1">
        <v>1</v>
      </c>
      <c r="L21" s="16" t="s">
        <v>514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455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455</v>
      </c>
      <c r="J22" s="14">
        <v>700027</v>
      </c>
      <c r="K22" s="1">
        <v>2</v>
      </c>
      <c r="L22" s="16" t="s">
        <v>515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456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456</v>
      </c>
      <c r="J23" s="14">
        <v>700027</v>
      </c>
      <c r="K23" s="1">
        <v>3</v>
      </c>
      <c r="L23" s="16" t="s">
        <v>516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457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457</v>
      </c>
      <c r="J24" s="14">
        <v>700028</v>
      </c>
      <c r="K24" s="1">
        <v>1</v>
      </c>
      <c r="L24" s="7" t="s">
        <v>479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458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458</v>
      </c>
      <c r="J25" s="14">
        <v>700028</v>
      </c>
      <c r="K25" s="1">
        <v>2</v>
      </c>
      <c r="L25" s="7" t="s">
        <v>480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459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459</v>
      </c>
      <c r="J26" s="14">
        <v>700028</v>
      </c>
      <c r="K26" s="1">
        <v>3</v>
      </c>
      <c r="L26" s="7" t="s">
        <v>481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460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460</v>
      </c>
      <c r="J27" s="14">
        <v>700029</v>
      </c>
      <c r="K27" s="1">
        <v>1</v>
      </c>
      <c r="L27" s="7" t="s">
        <v>517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461</v>
      </c>
      <c r="D28" s="15">
        <v>1</v>
      </c>
      <c r="E28" s="15">
        <v>0</v>
      </c>
      <c r="F28" s="15">
        <v>0</v>
      </c>
      <c r="G28" s="14">
        <f t="shared" si="2"/>
        <v>822009</v>
      </c>
      <c r="I28" s="7" t="s">
        <v>461</v>
      </c>
      <c r="J28" s="14">
        <v>700029</v>
      </c>
      <c r="K28" s="1">
        <v>2</v>
      </c>
      <c r="L28" s="7" t="s">
        <v>518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495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5440</v>
      </c>
      <c r="J29" s="14">
        <v>700029</v>
      </c>
      <c r="K29" s="1">
        <v>3</v>
      </c>
      <c r="L29" s="7" t="s">
        <v>519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496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5441</v>
      </c>
      <c r="J30" s="14">
        <v>700030</v>
      </c>
      <c r="K30" s="1">
        <v>1</v>
      </c>
      <c r="L30" s="7" t="s">
        <v>520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497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5442</v>
      </c>
      <c r="J31" s="14">
        <v>700030</v>
      </c>
      <c r="K31" s="1">
        <v>2</v>
      </c>
      <c r="L31" s="7" t="s">
        <v>521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498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5443</v>
      </c>
      <c r="J32" s="14">
        <v>700030</v>
      </c>
      <c r="K32" s="1">
        <v>3</v>
      </c>
      <c r="L32" s="7" t="s">
        <v>522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462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462</v>
      </c>
      <c r="J33" s="1">
        <v>700031</v>
      </c>
      <c r="K33" s="1">
        <v>1</v>
      </c>
      <c r="L33" s="7" t="s">
        <v>482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463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463</v>
      </c>
      <c r="J34" s="1">
        <v>700031</v>
      </c>
      <c r="K34" s="1">
        <v>2</v>
      </c>
      <c r="L34" s="7" t="s">
        <v>483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499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5448</v>
      </c>
      <c r="J35" s="1">
        <v>700031</v>
      </c>
      <c r="K35" s="1">
        <v>3</v>
      </c>
      <c r="L35" s="7" t="s">
        <v>484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464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464</v>
      </c>
      <c r="J36" s="1">
        <v>700032</v>
      </c>
      <c r="K36" s="1">
        <v>1</v>
      </c>
      <c r="L36" s="7" t="s">
        <v>445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465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465</v>
      </c>
      <c r="J37" s="1">
        <v>700032</v>
      </c>
      <c r="K37" s="1">
        <v>2</v>
      </c>
      <c r="L37" s="7" t="s">
        <v>485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466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466</v>
      </c>
      <c r="J38" s="1">
        <v>700032</v>
      </c>
      <c r="K38" s="1">
        <v>3</v>
      </c>
      <c r="L38" s="7" t="s">
        <v>523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467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467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468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468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469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469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470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470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471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471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500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500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472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472</v>
      </c>
    </row>
    <row r="46" spans="1:16" ht="17.25" thickBot="1">
      <c r="A46">
        <f>A43+1</f>
        <v>702015</v>
      </c>
      <c r="B46" s="1">
        <f t="shared" si="1"/>
        <v>2</v>
      </c>
      <c r="C46" s="7" t="s">
        <v>473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473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474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474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475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475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476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476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5444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5444</v>
      </c>
    </row>
    <row r="51" spans="1:9">
      <c r="A51">
        <v>701001</v>
      </c>
      <c r="B51" s="1">
        <v>1</v>
      </c>
      <c r="C51" s="7" t="s">
        <v>5439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5485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5447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5450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5486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5487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1496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1514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5451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5452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5488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5453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5454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5489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5455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5456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5457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5458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5459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5460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5461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5462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5490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5491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1502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1518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5463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5464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5492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5465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5466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5493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5467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1503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5493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5468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5469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5494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1538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5470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5495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1539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5471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5496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1540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5472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5497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1541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5473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5474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5498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5475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1520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5499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5476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5477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5500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5478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5501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5502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5479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5503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5504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5480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5505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5506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5481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5507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5508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5482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5483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5484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dimension ref="A1:P36"/>
  <sheetViews>
    <sheetView zoomScale="115" zoomScaleNormal="115" workbookViewId="0">
      <selection activeCell="D33" sqref="D33"/>
    </sheetView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bestFit="1" customWidth="1"/>
    <col min="5" max="5" width="13.875" bestFit="1" customWidth="1"/>
    <col min="6" max="6" width="16.625" bestFit="1" customWidth="1"/>
    <col min="7" max="7" width="14.625" bestFit="1" customWidth="1"/>
    <col min="8" max="8" width="19.5" bestFit="1" customWidth="1"/>
    <col min="9" max="9" width="15" bestFit="1" customWidth="1"/>
    <col min="10" max="10" width="18.625" bestFit="1" customWidth="1"/>
    <col min="11" max="11" width="19.5" bestFit="1" customWidth="1"/>
    <col min="12" max="12" width="15.875" bestFit="1" customWidth="1"/>
    <col min="13" max="13" width="16.125" bestFit="1" customWidth="1"/>
    <col min="14" max="14" width="17" bestFit="1" customWidth="1"/>
    <col min="15" max="15" width="46.375" bestFit="1" customWidth="1"/>
    <col min="16" max="16" width="15.375" bestFit="1" customWidth="1"/>
  </cols>
  <sheetData>
    <row r="1" spans="1:16">
      <c r="A1" s="9" t="s">
        <v>1137</v>
      </c>
      <c r="B1" s="9" t="s">
        <v>1138</v>
      </c>
      <c r="C1" s="9" t="s">
        <v>3</v>
      </c>
      <c r="D1" s="9" t="s">
        <v>1139</v>
      </c>
      <c r="E1" s="9" t="s">
        <v>1140</v>
      </c>
      <c r="F1" s="9" t="s">
        <v>1141</v>
      </c>
      <c r="G1" s="9" t="s">
        <v>1142</v>
      </c>
      <c r="H1" s="9" t="s">
        <v>4283</v>
      </c>
      <c r="I1" s="9" t="s">
        <v>2</v>
      </c>
      <c r="J1" s="9" t="s">
        <v>1143</v>
      </c>
      <c r="K1" s="9" t="s">
        <v>1144</v>
      </c>
      <c r="L1" s="9" t="s">
        <v>1145</v>
      </c>
      <c r="M1" s="9" t="s">
        <v>1146</v>
      </c>
      <c r="N1" s="9" t="s">
        <v>1147</v>
      </c>
      <c r="O1" s="9" t="s">
        <v>1148</v>
      </c>
      <c r="P1" s="9" t="s">
        <v>5438</v>
      </c>
    </row>
    <row r="2" spans="1:16">
      <c r="A2" s="19" t="s">
        <v>4278</v>
      </c>
      <c r="B2" s="19" t="s">
        <v>4279</v>
      </c>
      <c r="C2" s="19" t="s">
        <v>4280</v>
      </c>
      <c r="D2" s="19" t="s">
        <v>863</v>
      </c>
      <c r="E2" s="19" t="s">
        <v>4281</v>
      </c>
      <c r="F2" s="19" t="s">
        <v>4282</v>
      </c>
      <c r="G2" s="19" t="s">
        <v>4284</v>
      </c>
      <c r="H2" s="19" t="s">
        <v>4285</v>
      </c>
      <c r="I2" s="19" t="s">
        <v>4286</v>
      </c>
      <c r="J2" s="19" t="s">
        <v>4287</v>
      </c>
      <c r="K2" s="19" t="s">
        <v>4288</v>
      </c>
      <c r="L2" s="19" t="s">
        <v>4289</v>
      </c>
      <c r="M2" s="19" t="s">
        <v>4290</v>
      </c>
      <c r="N2" s="19" t="s">
        <v>4291</v>
      </c>
      <c r="O2" s="19" t="s">
        <v>4292</v>
      </c>
      <c r="P2" s="19" t="s">
        <v>4293</v>
      </c>
    </row>
    <row r="3" spans="1:16" ht="17.25" thickBot="1">
      <c r="A3">
        <v>50001</v>
      </c>
      <c r="B3" s="52">
        <v>1</v>
      </c>
      <c r="C3" s="52" t="s">
        <v>1151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4.4000000000000004</v>
      </c>
      <c r="J3" t="s">
        <v>1150</v>
      </c>
      <c r="K3">
        <v>5</v>
      </c>
      <c r="L3">
        <v>1</v>
      </c>
      <c r="M3" s="11">
        <v>702001</v>
      </c>
      <c r="N3" s="55">
        <v>701005</v>
      </c>
      <c r="O3" s="52" t="s">
        <v>5333</v>
      </c>
      <c r="P3">
        <v>1.2</v>
      </c>
    </row>
    <row r="4" spans="1:16" ht="17.25" thickBot="1">
      <c r="A4">
        <v>50002</v>
      </c>
      <c r="B4" s="52">
        <v>1</v>
      </c>
      <c r="C4" s="52" t="s">
        <v>5368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5.4</v>
      </c>
      <c r="J4" t="s">
        <v>1150</v>
      </c>
      <c r="K4">
        <v>5</v>
      </c>
      <c r="L4">
        <v>1</v>
      </c>
      <c r="M4" s="11">
        <v>702001</v>
      </c>
      <c r="N4" s="55">
        <v>701005</v>
      </c>
      <c r="O4" s="53" t="s">
        <v>5334</v>
      </c>
      <c r="P4">
        <v>1.3</v>
      </c>
    </row>
    <row r="5" spans="1:16">
      <c r="A5">
        <v>50003</v>
      </c>
      <c r="B5" s="52">
        <v>1</v>
      </c>
      <c r="C5" s="52" t="s">
        <v>1151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5.4</v>
      </c>
      <c r="J5" t="s">
        <v>1150</v>
      </c>
      <c r="K5">
        <v>5</v>
      </c>
      <c r="L5">
        <v>1</v>
      </c>
      <c r="M5" s="11">
        <v>702001</v>
      </c>
      <c r="N5" s="55">
        <v>701005</v>
      </c>
      <c r="O5" s="53" t="s">
        <v>5335</v>
      </c>
      <c r="P5">
        <v>1.2</v>
      </c>
    </row>
    <row r="6" spans="1:16">
      <c r="A6">
        <v>50004</v>
      </c>
      <c r="B6" s="52">
        <v>1</v>
      </c>
      <c r="C6" s="52" t="s">
        <v>1151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5.4</v>
      </c>
      <c r="J6" t="s">
        <v>1150</v>
      </c>
      <c r="K6">
        <v>5</v>
      </c>
      <c r="L6">
        <v>1</v>
      </c>
      <c r="M6" s="11">
        <v>702001</v>
      </c>
      <c r="N6" s="55">
        <v>701005</v>
      </c>
      <c r="O6" s="52" t="s">
        <v>5336</v>
      </c>
      <c r="P6">
        <v>1.2</v>
      </c>
    </row>
    <row r="7" spans="1:16">
      <c r="A7">
        <v>50005</v>
      </c>
      <c r="B7" s="52">
        <v>1</v>
      </c>
      <c r="C7" s="52" t="s">
        <v>1151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5.4</v>
      </c>
      <c r="J7" t="s">
        <v>1150</v>
      </c>
      <c r="K7">
        <v>5</v>
      </c>
      <c r="L7">
        <v>1</v>
      </c>
      <c r="M7" s="11">
        <v>702001</v>
      </c>
      <c r="N7" s="55">
        <v>701005</v>
      </c>
      <c r="O7" s="52" t="s">
        <v>5337</v>
      </c>
      <c r="P7">
        <v>1.2</v>
      </c>
    </row>
    <row r="8" spans="1:16">
      <c r="A8">
        <v>50006</v>
      </c>
      <c r="B8" s="52">
        <v>1</v>
      </c>
      <c r="C8" s="52" t="s">
        <v>1151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5.4</v>
      </c>
      <c r="J8" t="s">
        <v>1150</v>
      </c>
      <c r="K8">
        <v>5</v>
      </c>
      <c r="L8">
        <v>1</v>
      </c>
      <c r="M8" s="11">
        <v>702001</v>
      </c>
      <c r="N8" s="55">
        <v>701005</v>
      </c>
      <c r="O8" s="52" t="s">
        <v>5338</v>
      </c>
      <c r="P8">
        <v>3</v>
      </c>
    </row>
    <row r="9" spans="1:16">
      <c r="A9">
        <v>50007</v>
      </c>
      <c r="B9" s="52">
        <v>1</v>
      </c>
      <c r="C9" s="52" t="s">
        <v>5368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5.4</v>
      </c>
      <c r="J9" t="s">
        <v>1150</v>
      </c>
      <c r="K9">
        <v>5</v>
      </c>
      <c r="L9">
        <v>1</v>
      </c>
      <c r="M9" s="11">
        <v>702001</v>
      </c>
      <c r="N9" s="55">
        <v>701005</v>
      </c>
      <c r="O9" s="52" t="s">
        <v>5339</v>
      </c>
      <c r="P9">
        <v>1.1000000000000001</v>
      </c>
    </row>
    <row r="10" spans="1:16">
      <c r="A10">
        <v>50008</v>
      </c>
      <c r="B10" s="52">
        <v>1</v>
      </c>
      <c r="C10" s="52" t="s">
        <v>5368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5.4</v>
      </c>
      <c r="J10" t="s">
        <v>1150</v>
      </c>
      <c r="K10">
        <v>5</v>
      </c>
      <c r="L10">
        <v>1</v>
      </c>
      <c r="M10" s="11">
        <v>702001</v>
      </c>
      <c r="N10" s="55">
        <v>701005</v>
      </c>
      <c r="O10" s="52" t="s">
        <v>5340</v>
      </c>
      <c r="P10">
        <v>1.2</v>
      </c>
    </row>
    <row r="11" spans="1:16">
      <c r="A11">
        <v>50009</v>
      </c>
      <c r="B11" s="52">
        <v>1</v>
      </c>
      <c r="C11" s="52" t="s">
        <v>1151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5.4</v>
      </c>
      <c r="J11" t="s">
        <v>1150</v>
      </c>
      <c r="K11">
        <v>5</v>
      </c>
      <c r="L11">
        <v>1</v>
      </c>
      <c r="M11" s="11">
        <v>702001</v>
      </c>
      <c r="N11" s="55">
        <v>701005</v>
      </c>
      <c r="O11" s="52" t="s">
        <v>5341</v>
      </c>
      <c r="P11">
        <v>1.1000000000000001</v>
      </c>
    </row>
    <row r="12" spans="1:16">
      <c r="A12">
        <v>50010</v>
      </c>
      <c r="B12" s="52">
        <v>2</v>
      </c>
      <c r="C12" s="52" t="s">
        <v>5368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5.4</v>
      </c>
      <c r="J12" t="s">
        <v>1150</v>
      </c>
      <c r="K12">
        <v>5</v>
      </c>
      <c r="L12">
        <v>1</v>
      </c>
      <c r="M12" s="11">
        <v>702001</v>
      </c>
      <c r="N12" s="55">
        <v>701005</v>
      </c>
      <c r="O12" s="52" t="s">
        <v>5342</v>
      </c>
      <c r="P12">
        <v>0.6</v>
      </c>
    </row>
    <row r="13" spans="1:16">
      <c r="A13">
        <v>50011</v>
      </c>
      <c r="B13" s="52">
        <v>2</v>
      </c>
      <c r="C13" s="52" t="s">
        <v>1151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5.4</v>
      </c>
      <c r="J13" t="s">
        <v>1150</v>
      </c>
      <c r="K13">
        <v>5</v>
      </c>
      <c r="L13">
        <v>1</v>
      </c>
      <c r="M13" s="11">
        <v>702001</v>
      </c>
      <c r="N13" s="55">
        <v>701005</v>
      </c>
      <c r="O13" s="52" t="s">
        <v>5343</v>
      </c>
      <c r="P13">
        <v>3</v>
      </c>
    </row>
    <row r="14" spans="1:16">
      <c r="A14">
        <v>50012</v>
      </c>
      <c r="B14" s="52">
        <v>2</v>
      </c>
      <c r="C14" s="52" t="s">
        <v>1151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5.4</v>
      </c>
      <c r="J14" t="s">
        <v>1150</v>
      </c>
      <c r="K14">
        <v>5</v>
      </c>
      <c r="L14">
        <v>1</v>
      </c>
      <c r="M14" s="11">
        <v>702001</v>
      </c>
      <c r="N14" s="55">
        <v>701005</v>
      </c>
      <c r="O14" s="52" t="s">
        <v>5344</v>
      </c>
      <c r="P14">
        <v>1.1000000000000001</v>
      </c>
    </row>
    <row r="15" spans="1:16">
      <c r="A15">
        <v>50013</v>
      </c>
      <c r="B15" s="52">
        <v>2</v>
      </c>
      <c r="C15" s="52" t="s">
        <v>1151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5.4</v>
      </c>
      <c r="J15" t="s">
        <v>1150</v>
      </c>
      <c r="K15">
        <v>5</v>
      </c>
      <c r="L15">
        <v>1</v>
      </c>
      <c r="M15">
        <v>702003</v>
      </c>
      <c r="N15" s="55">
        <v>701005</v>
      </c>
      <c r="O15" s="52" t="s">
        <v>5345</v>
      </c>
      <c r="P15">
        <v>1.2</v>
      </c>
    </row>
    <row r="16" spans="1:16">
      <c r="A16">
        <v>50014</v>
      </c>
      <c r="B16" s="52">
        <v>2</v>
      </c>
      <c r="C16" s="52" t="s">
        <v>1151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5.4</v>
      </c>
      <c r="J16" t="s">
        <v>1150</v>
      </c>
      <c r="K16">
        <v>5</v>
      </c>
      <c r="L16">
        <v>1</v>
      </c>
      <c r="M16">
        <v>702004</v>
      </c>
      <c r="N16" s="55">
        <v>701005</v>
      </c>
      <c r="O16" s="52" t="s">
        <v>5346</v>
      </c>
      <c r="P16">
        <v>2.6</v>
      </c>
    </row>
    <row r="17" spans="1:16">
      <c r="A17">
        <v>50015</v>
      </c>
      <c r="B17" s="52">
        <v>2</v>
      </c>
      <c r="C17" s="52" t="s">
        <v>5368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5.4</v>
      </c>
      <c r="J17" t="s">
        <v>1150</v>
      </c>
      <c r="K17">
        <v>5</v>
      </c>
      <c r="L17">
        <v>1</v>
      </c>
      <c r="M17">
        <v>702014</v>
      </c>
      <c r="N17" s="55">
        <v>701005</v>
      </c>
      <c r="O17" s="52" t="s">
        <v>5347</v>
      </c>
      <c r="P17">
        <v>1.2</v>
      </c>
    </row>
    <row r="18" spans="1:16">
      <c r="A18">
        <v>50016</v>
      </c>
      <c r="B18" s="52">
        <v>2</v>
      </c>
      <c r="C18" s="52" t="s">
        <v>5368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5.4</v>
      </c>
      <c r="J18" t="s">
        <v>1150</v>
      </c>
      <c r="K18">
        <v>5</v>
      </c>
      <c r="L18">
        <v>1</v>
      </c>
      <c r="M18" s="11">
        <v>702001</v>
      </c>
      <c r="N18" s="55">
        <v>701005</v>
      </c>
      <c r="O18" s="52" t="s">
        <v>5348</v>
      </c>
      <c r="P18">
        <v>1.1000000000000001</v>
      </c>
    </row>
    <row r="19" spans="1:16">
      <c r="A19">
        <v>50017</v>
      </c>
      <c r="B19" s="52">
        <v>2</v>
      </c>
      <c r="C19" s="52" t="s">
        <v>1151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5.4</v>
      </c>
      <c r="J19" t="s">
        <v>1150</v>
      </c>
      <c r="K19">
        <v>5</v>
      </c>
      <c r="L19">
        <v>1</v>
      </c>
      <c r="M19" s="11">
        <v>702001</v>
      </c>
      <c r="N19" s="55">
        <v>701005</v>
      </c>
      <c r="O19" s="52" t="s">
        <v>5349</v>
      </c>
      <c r="P19">
        <v>3</v>
      </c>
    </row>
    <row r="20" spans="1:16">
      <c r="A20">
        <v>50018</v>
      </c>
      <c r="B20" s="52">
        <v>2</v>
      </c>
      <c r="C20" s="52" t="s">
        <v>5368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5.4</v>
      </c>
      <c r="J20" t="s">
        <v>1150</v>
      </c>
      <c r="K20">
        <v>5</v>
      </c>
      <c r="L20">
        <v>1</v>
      </c>
      <c r="M20">
        <v>702007</v>
      </c>
      <c r="N20" s="55">
        <v>701005</v>
      </c>
      <c r="O20" s="52" t="s">
        <v>5352</v>
      </c>
      <c r="P20">
        <v>2</v>
      </c>
    </row>
    <row r="21" spans="1:16">
      <c r="A21">
        <v>50019</v>
      </c>
      <c r="B21" s="52">
        <v>3</v>
      </c>
      <c r="C21" s="52" t="s">
        <v>5368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5.4</v>
      </c>
      <c r="J21" t="s">
        <v>1150</v>
      </c>
      <c r="K21">
        <v>5</v>
      </c>
      <c r="L21">
        <v>1</v>
      </c>
      <c r="M21">
        <v>702001</v>
      </c>
      <c r="N21" s="55">
        <v>701005</v>
      </c>
      <c r="O21" s="52" t="s">
        <v>5351</v>
      </c>
      <c r="P21">
        <v>1.2</v>
      </c>
    </row>
    <row r="22" spans="1:16" ht="17.25" thickBot="1">
      <c r="A22">
        <v>50020</v>
      </c>
      <c r="B22" s="52">
        <v>3</v>
      </c>
      <c r="C22" s="52" t="s">
        <v>1151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5.4</v>
      </c>
      <c r="J22" t="s">
        <v>1150</v>
      </c>
      <c r="K22">
        <v>5</v>
      </c>
      <c r="L22">
        <v>1</v>
      </c>
      <c r="M22" s="11">
        <v>702001</v>
      </c>
      <c r="N22" s="55">
        <v>701005</v>
      </c>
      <c r="O22" s="52" t="s">
        <v>5350</v>
      </c>
      <c r="P22">
        <v>1.2</v>
      </c>
    </row>
    <row r="23" spans="1:16">
      <c r="A23">
        <v>50021</v>
      </c>
      <c r="B23" s="52">
        <v>3</v>
      </c>
      <c r="C23" s="52" t="s">
        <v>5368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5.4</v>
      </c>
      <c r="J23" t="s">
        <v>1150</v>
      </c>
      <c r="K23">
        <v>5</v>
      </c>
      <c r="L23">
        <v>1</v>
      </c>
      <c r="M23">
        <v>702002</v>
      </c>
      <c r="N23" s="55">
        <v>701005</v>
      </c>
      <c r="O23" s="53" t="s">
        <v>5353</v>
      </c>
      <c r="P23">
        <v>0.9</v>
      </c>
    </row>
    <row r="24" spans="1:16">
      <c r="A24">
        <v>50022</v>
      </c>
      <c r="B24" s="52">
        <v>3</v>
      </c>
      <c r="C24" s="52" t="s">
        <v>5368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5.4</v>
      </c>
      <c r="J24" t="s">
        <v>1150</v>
      </c>
      <c r="K24">
        <v>5</v>
      </c>
      <c r="L24">
        <v>1</v>
      </c>
      <c r="M24">
        <v>702010</v>
      </c>
      <c r="N24" s="55">
        <v>701005</v>
      </c>
      <c r="O24" s="52" t="s">
        <v>5354</v>
      </c>
      <c r="P24">
        <v>3</v>
      </c>
    </row>
    <row r="25" spans="1:16">
      <c r="A25">
        <v>50023</v>
      </c>
      <c r="B25" s="52">
        <v>3</v>
      </c>
      <c r="C25" s="52" t="s">
        <v>5368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5.4</v>
      </c>
      <c r="J25" t="s">
        <v>1150</v>
      </c>
      <c r="K25">
        <v>5</v>
      </c>
      <c r="L25">
        <v>1</v>
      </c>
      <c r="M25">
        <v>702008</v>
      </c>
      <c r="N25" s="55">
        <v>701005</v>
      </c>
      <c r="O25" s="52" t="s">
        <v>5355</v>
      </c>
      <c r="P25">
        <v>1.2</v>
      </c>
    </row>
    <row r="26" spans="1:16" ht="17.25" thickBot="1">
      <c r="A26">
        <v>50024</v>
      </c>
      <c r="B26" s="52">
        <v>3</v>
      </c>
      <c r="C26" s="52" t="s">
        <v>1151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5.4</v>
      </c>
      <c r="J26" t="s">
        <v>1150</v>
      </c>
      <c r="K26">
        <v>5</v>
      </c>
      <c r="L26">
        <v>1</v>
      </c>
      <c r="M26" s="11">
        <v>702001</v>
      </c>
      <c r="N26" s="55">
        <v>701005</v>
      </c>
      <c r="O26" s="52" t="s">
        <v>5356</v>
      </c>
      <c r="P26">
        <v>1.2</v>
      </c>
    </row>
    <row r="27" spans="1:16">
      <c r="A27">
        <v>50025</v>
      </c>
      <c r="B27" s="52">
        <v>3</v>
      </c>
      <c r="C27" s="52" t="s">
        <v>5368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5.4</v>
      </c>
      <c r="J27" t="s">
        <v>1150</v>
      </c>
      <c r="K27">
        <v>5</v>
      </c>
      <c r="L27">
        <v>1</v>
      </c>
      <c r="M27">
        <v>702006</v>
      </c>
      <c r="N27" s="55">
        <v>701005</v>
      </c>
      <c r="O27" s="53" t="s">
        <v>5357</v>
      </c>
      <c r="P27">
        <v>1.2</v>
      </c>
    </row>
    <row r="28" spans="1:16">
      <c r="A28">
        <v>50026</v>
      </c>
      <c r="B28" s="52">
        <v>3</v>
      </c>
      <c r="C28" s="52" t="s">
        <v>5368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5.4</v>
      </c>
      <c r="J28" t="s">
        <v>1150</v>
      </c>
      <c r="K28">
        <v>5</v>
      </c>
      <c r="L28">
        <v>1</v>
      </c>
      <c r="M28">
        <v>702005</v>
      </c>
      <c r="N28" s="55">
        <v>701005</v>
      </c>
      <c r="O28" s="52" t="s">
        <v>5358</v>
      </c>
      <c r="P28">
        <v>1.2</v>
      </c>
    </row>
    <row r="29" spans="1:16">
      <c r="A29">
        <v>50027</v>
      </c>
      <c r="B29" s="52">
        <v>3</v>
      </c>
      <c r="C29" s="52" t="s">
        <v>5368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5.4</v>
      </c>
      <c r="J29" t="s">
        <v>1150</v>
      </c>
      <c r="K29">
        <v>5</v>
      </c>
      <c r="L29">
        <v>1</v>
      </c>
      <c r="M29">
        <v>702015</v>
      </c>
      <c r="N29" s="55">
        <v>701005</v>
      </c>
      <c r="O29" s="52" t="s">
        <v>5359</v>
      </c>
      <c r="P29">
        <v>1.2</v>
      </c>
    </row>
    <row r="30" spans="1:16">
      <c r="A30">
        <v>50028</v>
      </c>
      <c r="B30" s="52">
        <v>4</v>
      </c>
      <c r="C30" s="52" t="s">
        <v>1151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5.4</v>
      </c>
      <c r="J30" t="s">
        <v>1150</v>
      </c>
      <c r="K30">
        <v>5</v>
      </c>
      <c r="L30">
        <v>1</v>
      </c>
      <c r="M30" s="11">
        <v>702001</v>
      </c>
      <c r="N30" s="55">
        <v>701005</v>
      </c>
      <c r="O30" s="52" t="s">
        <v>5361</v>
      </c>
      <c r="P30">
        <v>0.6</v>
      </c>
    </row>
    <row r="31" spans="1:16">
      <c r="A31">
        <v>50029</v>
      </c>
      <c r="B31" s="52">
        <v>4</v>
      </c>
      <c r="C31" s="52" t="s">
        <v>1151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5.4</v>
      </c>
      <c r="J31" t="s">
        <v>1150</v>
      </c>
      <c r="K31">
        <v>5</v>
      </c>
      <c r="L31">
        <v>1</v>
      </c>
      <c r="M31" s="11">
        <v>702001</v>
      </c>
      <c r="N31" s="55">
        <v>701005</v>
      </c>
      <c r="O31" s="52" t="s">
        <v>5360</v>
      </c>
      <c r="P31">
        <v>0.5</v>
      </c>
    </row>
    <row r="32" spans="1:16">
      <c r="A32">
        <v>50030</v>
      </c>
      <c r="B32" s="52">
        <v>4</v>
      </c>
      <c r="C32" s="52" t="s">
        <v>1151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5.4</v>
      </c>
      <c r="J32" t="s">
        <v>1150</v>
      </c>
      <c r="K32">
        <v>5</v>
      </c>
      <c r="L32">
        <v>1</v>
      </c>
      <c r="M32">
        <v>702016</v>
      </c>
      <c r="N32" s="55">
        <v>701005</v>
      </c>
      <c r="O32" s="52" t="s">
        <v>5362</v>
      </c>
      <c r="P32">
        <v>1.2</v>
      </c>
    </row>
    <row r="33" spans="1:16">
      <c r="A33">
        <v>50031</v>
      </c>
      <c r="B33" s="52">
        <v>4</v>
      </c>
      <c r="C33" s="52" t="s">
        <v>5368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5.4</v>
      </c>
      <c r="J33" t="s">
        <v>1150</v>
      </c>
      <c r="K33">
        <v>5</v>
      </c>
      <c r="L33">
        <v>1</v>
      </c>
      <c r="M33">
        <v>702011</v>
      </c>
      <c r="N33" s="55">
        <v>701005</v>
      </c>
      <c r="O33" s="52" t="s">
        <v>5363</v>
      </c>
      <c r="P33">
        <v>1.2</v>
      </c>
    </row>
    <row r="34" spans="1:16">
      <c r="A34">
        <v>50032</v>
      </c>
      <c r="B34" s="52">
        <v>4</v>
      </c>
      <c r="C34" s="52" t="s">
        <v>5368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5.4</v>
      </c>
      <c r="J34" t="s">
        <v>1150</v>
      </c>
      <c r="K34">
        <v>5</v>
      </c>
      <c r="L34">
        <v>1</v>
      </c>
      <c r="M34">
        <v>702013</v>
      </c>
      <c r="N34" s="55">
        <v>701005</v>
      </c>
      <c r="O34" s="52" t="s">
        <v>5364</v>
      </c>
      <c r="P34">
        <v>1.2</v>
      </c>
    </row>
    <row r="35" spans="1:16" ht="17.25" thickBot="1">
      <c r="A35">
        <v>50033</v>
      </c>
      <c r="B35" s="52">
        <v>4</v>
      </c>
      <c r="C35" s="52" t="s">
        <v>5368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5.4</v>
      </c>
      <c r="J35" t="s">
        <v>1150</v>
      </c>
      <c r="K35">
        <v>5</v>
      </c>
      <c r="L35">
        <v>1</v>
      </c>
      <c r="M35">
        <v>702005</v>
      </c>
      <c r="N35" s="55">
        <v>701005</v>
      </c>
      <c r="O35" s="52" t="s">
        <v>5365</v>
      </c>
      <c r="P35">
        <v>1.2</v>
      </c>
    </row>
    <row r="36" spans="1:16">
      <c r="A36">
        <v>50034</v>
      </c>
      <c r="B36" s="52">
        <v>4</v>
      </c>
      <c r="C36" s="52" t="s">
        <v>5368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5.4</v>
      </c>
      <c r="J36" t="s">
        <v>1150</v>
      </c>
      <c r="K36">
        <v>5</v>
      </c>
      <c r="L36">
        <v>1</v>
      </c>
      <c r="M36">
        <v>702012</v>
      </c>
      <c r="N36">
        <v>701004</v>
      </c>
      <c r="O36" s="53" t="s">
        <v>5366</v>
      </c>
      <c r="P36">
        <v>1.2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dimension ref="A1:T69"/>
  <sheetViews>
    <sheetView workbookViewId="0">
      <selection activeCell="A10" sqref="A10"/>
    </sheetView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19.75" bestFit="1" customWidth="1"/>
    <col min="6" max="6" width="20.625" customWidth="1"/>
    <col min="7" max="7" width="13.25" bestFit="1" customWidth="1"/>
    <col min="8" max="8" width="12.375" bestFit="1" customWidth="1"/>
    <col min="9" max="9" width="15" bestFit="1" customWidth="1"/>
    <col min="10" max="10" width="16.25" bestFit="1" customWidth="1"/>
    <col min="11" max="11" width="12.875" bestFit="1" customWidth="1"/>
    <col min="12" max="12" width="13.875" bestFit="1" customWidth="1"/>
    <col min="13" max="13" width="12.875" bestFit="1" customWidth="1"/>
    <col min="14" max="14" width="14.625" bestFit="1" customWidth="1"/>
    <col min="15" max="15" width="13" bestFit="1" customWidth="1"/>
    <col min="16" max="16" width="13.25" bestFit="1" customWidth="1"/>
    <col min="17" max="17" width="14.625" bestFit="1" customWidth="1"/>
    <col min="18" max="20" width="16.75" bestFit="1" customWidth="1"/>
  </cols>
  <sheetData>
    <row r="1" spans="1:20">
      <c r="A1" s="9" t="s">
        <v>2781</v>
      </c>
      <c r="B1" s="9" t="s">
        <v>2798</v>
      </c>
      <c r="C1" s="9" t="s">
        <v>5547</v>
      </c>
      <c r="D1" s="9" t="s">
        <v>5551</v>
      </c>
      <c r="E1" s="9" t="s">
        <v>5552</v>
      </c>
      <c r="F1" s="9" t="s">
        <v>5553</v>
      </c>
      <c r="G1" s="9" t="s">
        <v>5545</v>
      </c>
      <c r="H1" s="9" t="s">
        <v>1149</v>
      </c>
      <c r="I1" s="9" t="s">
        <v>2</v>
      </c>
      <c r="J1" s="9" t="s">
        <v>2799</v>
      </c>
      <c r="K1" s="9" t="s">
        <v>2800</v>
      </c>
      <c r="L1" s="9" t="s">
        <v>2801</v>
      </c>
      <c r="M1" s="9" t="s">
        <v>2802</v>
      </c>
      <c r="N1" s="9" t="s">
        <v>2803</v>
      </c>
      <c r="O1" s="9" t="s">
        <v>1142</v>
      </c>
      <c r="P1" s="9" t="s">
        <v>2804</v>
      </c>
      <c r="Q1" s="9" t="s">
        <v>2805</v>
      </c>
      <c r="R1" s="9" t="s">
        <v>2806</v>
      </c>
      <c r="S1" s="9" t="s">
        <v>2791</v>
      </c>
      <c r="T1" s="9" t="s">
        <v>2792</v>
      </c>
    </row>
    <row r="2" spans="1:20">
      <c r="A2" s="19" t="s">
        <v>4556</v>
      </c>
      <c r="B2" s="19" t="s">
        <v>4557</v>
      </c>
      <c r="C2" s="19" t="s">
        <v>4558</v>
      </c>
      <c r="D2" s="19" t="s">
        <v>4559</v>
      </c>
      <c r="E2" s="19" t="s">
        <v>5554</v>
      </c>
      <c r="F2" s="19" t="s">
        <v>5555</v>
      </c>
      <c r="G2" s="19" t="s">
        <v>4560</v>
      </c>
      <c r="H2" s="19" t="s">
        <v>4561</v>
      </c>
      <c r="I2" s="19" t="s">
        <v>4562</v>
      </c>
      <c r="J2" s="19" t="s">
        <v>4563</v>
      </c>
      <c r="K2" s="19" t="s">
        <v>4564</v>
      </c>
      <c r="L2" s="19" t="s">
        <v>4565</v>
      </c>
      <c r="M2" s="19" t="s">
        <v>4567</v>
      </c>
      <c r="N2" s="19" t="s">
        <v>4566</v>
      </c>
      <c r="O2" s="19" t="s">
        <v>4568</v>
      </c>
      <c r="P2" s="19" t="s">
        <v>4569</v>
      </c>
      <c r="Q2" s="19" t="s">
        <v>4570</v>
      </c>
      <c r="R2" s="19" t="s">
        <v>4571</v>
      </c>
      <c r="S2" s="19" t="s">
        <v>4572</v>
      </c>
      <c r="T2" s="19" t="s">
        <v>4573</v>
      </c>
    </row>
    <row r="3" spans="1:20">
      <c r="A3">
        <v>10101</v>
      </c>
      <c r="B3">
        <v>2</v>
      </c>
      <c r="C3" t="s">
        <v>5608</v>
      </c>
      <c r="D3" t="s">
        <v>5059</v>
      </c>
      <c r="F3" t="s">
        <v>5609</v>
      </c>
      <c r="G3" t="s">
        <v>2794</v>
      </c>
      <c r="H3">
        <v>0.7</v>
      </c>
      <c r="I3">
        <v>1.5</v>
      </c>
      <c r="J3" t="s">
        <v>2793</v>
      </c>
      <c r="K3">
        <v>3</v>
      </c>
      <c r="L3">
        <v>3</v>
      </c>
      <c r="M3">
        <v>3</v>
      </c>
      <c r="N3">
        <v>10</v>
      </c>
      <c r="O3">
        <v>100</v>
      </c>
      <c r="P3">
        <v>30</v>
      </c>
      <c r="Q3">
        <v>700001</v>
      </c>
      <c r="R3">
        <v>703101</v>
      </c>
      <c r="S3">
        <v>703102</v>
      </c>
      <c r="T3">
        <v>703103</v>
      </c>
    </row>
    <row r="4" spans="1:20">
      <c r="A4">
        <v>10102</v>
      </c>
      <c r="B4">
        <v>3</v>
      </c>
      <c r="C4" t="s">
        <v>5610</v>
      </c>
      <c r="D4" t="s">
        <v>5067</v>
      </c>
      <c r="F4" t="s">
        <v>5609</v>
      </c>
      <c r="G4" t="s">
        <v>2794</v>
      </c>
      <c r="H4">
        <v>0.7</v>
      </c>
      <c r="I4">
        <v>1.5</v>
      </c>
      <c r="J4" t="s">
        <v>1152</v>
      </c>
      <c r="K4">
        <v>10</v>
      </c>
      <c r="L4">
        <v>5</v>
      </c>
      <c r="M4">
        <v>5</v>
      </c>
      <c r="N4">
        <v>0</v>
      </c>
      <c r="O4">
        <v>100</v>
      </c>
      <c r="P4">
        <v>30</v>
      </c>
      <c r="Q4">
        <v>700002</v>
      </c>
      <c r="R4">
        <v>703104</v>
      </c>
      <c r="S4">
        <v>703105</v>
      </c>
      <c r="T4">
        <v>703106</v>
      </c>
    </row>
    <row r="5" spans="1:20">
      <c r="A5">
        <v>10201</v>
      </c>
      <c r="B5">
        <v>3</v>
      </c>
      <c r="C5" t="s">
        <v>5611</v>
      </c>
      <c r="D5" t="s">
        <v>5064</v>
      </c>
      <c r="E5" t="s">
        <v>5612</v>
      </c>
      <c r="F5" t="s">
        <v>5613</v>
      </c>
      <c r="G5" t="s">
        <v>5517</v>
      </c>
      <c r="H5">
        <v>0.7</v>
      </c>
      <c r="I5">
        <v>5</v>
      </c>
      <c r="J5" t="s">
        <v>1153</v>
      </c>
      <c r="K5">
        <v>5</v>
      </c>
      <c r="L5">
        <v>10</v>
      </c>
      <c r="M5">
        <v>5</v>
      </c>
      <c r="N5">
        <v>0</v>
      </c>
      <c r="O5">
        <v>100</v>
      </c>
      <c r="P5">
        <v>30</v>
      </c>
      <c r="Q5">
        <v>700003</v>
      </c>
      <c r="R5">
        <v>703201</v>
      </c>
      <c r="S5">
        <v>703202</v>
      </c>
      <c r="T5">
        <v>703203</v>
      </c>
    </row>
    <row r="6" spans="1:20">
      <c r="A6">
        <v>10202</v>
      </c>
      <c r="B6">
        <v>2</v>
      </c>
      <c r="C6" t="s">
        <v>5614</v>
      </c>
      <c r="D6" t="s">
        <v>5066</v>
      </c>
      <c r="E6" t="s">
        <v>5612</v>
      </c>
      <c r="F6" t="s">
        <v>5613</v>
      </c>
      <c r="G6" t="s">
        <v>5517</v>
      </c>
      <c r="H6">
        <v>0.7</v>
      </c>
      <c r="I6">
        <v>5</v>
      </c>
      <c r="J6" t="s">
        <v>1154</v>
      </c>
      <c r="K6">
        <v>5</v>
      </c>
      <c r="L6">
        <v>5</v>
      </c>
      <c r="M6">
        <v>10</v>
      </c>
      <c r="N6">
        <v>0</v>
      </c>
      <c r="O6">
        <v>100</v>
      </c>
      <c r="P6">
        <v>30</v>
      </c>
      <c r="Q6">
        <v>700004</v>
      </c>
      <c r="R6">
        <v>703204</v>
      </c>
      <c r="S6">
        <v>703205</v>
      </c>
      <c r="T6">
        <v>703206</v>
      </c>
    </row>
    <row r="7" spans="1:20">
      <c r="A7">
        <v>10301</v>
      </c>
      <c r="B7">
        <v>2</v>
      </c>
      <c r="C7" t="s">
        <v>5549</v>
      </c>
      <c r="D7" t="s">
        <v>5061</v>
      </c>
      <c r="G7" t="s">
        <v>2808</v>
      </c>
      <c r="H7">
        <v>0.7</v>
      </c>
      <c r="I7">
        <v>1.5</v>
      </c>
      <c r="J7" t="s">
        <v>1152</v>
      </c>
      <c r="K7">
        <v>10</v>
      </c>
      <c r="L7">
        <v>5</v>
      </c>
      <c r="M7">
        <v>5</v>
      </c>
      <c r="N7">
        <v>0</v>
      </c>
      <c r="O7">
        <v>100</v>
      </c>
      <c r="P7">
        <v>30</v>
      </c>
      <c r="Q7">
        <v>700005</v>
      </c>
      <c r="R7">
        <v>703301</v>
      </c>
      <c r="S7">
        <v>703302</v>
      </c>
      <c r="T7">
        <v>703303</v>
      </c>
    </row>
    <row r="8" spans="1:20">
      <c r="A8">
        <v>10302</v>
      </c>
      <c r="B8">
        <v>3</v>
      </c>
      <c r="C8" t="s">
        <v>5550</v>
      </c>
      <c r="D8" t="s">
        <v>5068</v>
      </c>
      <c r="G8" t="s">
        <v>2808</v>
      </c>
      <c r="H8">
        <v>0.7</v>
      </c>
      <c r="I8">
        <v>2</v>
      </c>
      <c r="J8" t="s">
        <v>1152</v>
      </c>
      <c r="K8">
        <v>10</v>
      </c>
      <c r="L8">
        <v>5</v>
      </c>
      <c r="M8">
        <v>5</v>
      </c>
      <c r="N8">
        <v>0</v>
      </c>
      <c r="O8">
        <v>100</v>
      </c>
      <c r="P8">
        <v>30</v>
      </c>
      <c r="Q8">
        <v>700006</v>
      </c>
      <c r="R8">
        <v>703304</v>
      </c>
      <c r="S8">
        <v>703305</v>
      </c>
      <c r="T8">
        <v>703306</v>
      </c>
    </row>
    <row r="9" spans="1:20">
      <c r="A9">
        <v>10303</v>
      </c>
      <c r="B9">
        <v>3</v>
      </c>
      <c r="C9" t="s">
        <v>5546</v>
      </c>
      <c r="D9" t="s">
        <v>5069</v>
      </c>
      <c r="G9" t="s">
        <v>2808</v>
      </c>
      <c r="H9">
        <v>0.7</v>
      </c>
      <c r="I9">
        <v>1.5</v>
      </c>
      <c r="J9" t="s">
        <v>2796</v>
      </c>
      <c r="K9">
        <v>10</v>
      </c>
      <c r="L9">
        <v>5</v>
      </c>
      <c r="M9">
        <v>5</v>
      </c>
      <c r="N9">
        <v>0</v>
      </c>
      <c r="O9">
        <v>100</v>
      </c>
      <c r="P9">
        <v>30</v>
      </c>
      <c r="Q9">
        <v>700007</v>
      </c>
      <c r="R9">
        <v>703307</v>
      </c>
      <c r="S9">
        <v>703308</v>
      </c>
      <c r="T9">
        <v>703309</v>
      </c>
    </row>
    <row r="10" spans="1:20">
      <c r="A10">
        <v>10401</v>
      </c>
      <c r="B10">
        <v>2</v>
      </c>
      <c r="C10" t="s">
        <v>5615</v>
      </c>
      <c r="D10" t="s">
        <v>5060</v>
      </c>
      <c r="E10" t="s">
        <v>2795</v>
      </c>
      <c r="G10" t="s">
        <v>2795</v>
      </c>
      <c r="H10">
        <v>0.7</v>
      </c>
      <c r="I10">
        <v>1.5</v>
      </c>
      <c r="J10" t="s">
        <v>1153</v>
      </c>
      <c r="K10">
        <v>5</v>
      </c>
      <c r="L10">
        <v>10</v>
      </c>
      <c r="M10">
        <v>5</v>
      </c>
      <c r="N10">
        <v>0</v>
      </c>
      <c r="O10">
        <v>100</v>
      </c>
      <c r="P10">
        <v>30</v>
      </c>
      <c r="Q10">
        <v>700008</v>
      </c>
      <c r="R10">
        <v>703401</v>
      </c>
      <c r="S10">
        <v>703402</v>
      </c>
      <c r="T10">
        <v>703403</v>
      </c>
    </row>
    <row r="11" spans="1:20">
      <c r="A11">
        <v>10402</v>
      </c>
      <c r="B11">
        <v>3</v>
      </c>
      <c r="C11" t="s">
        <v>5548</v>
      </c>
      <c r="D11" t="s">
        <v>5065</v>
      </c>
      <c r="E11" t="s">
        <v>2795</v>
      </c>
      <c r="G11" t="s">
        <v>2795</v>
      </c>
      <c r="H11">
        <v>0.7</v>
      </c>
      <c r="I11">
        <v>5</v>
      </c>
      <c r="J11" t="s">
        <v>1153</v>
      </c>
      <c r="K11">
        <v>5</v>
      </c>
      <c r="L11">
        <v>10</v>
      </c>
      <c r="M11">
        <v>5</v>
      </c>
      <c r="N11">
        <v>0</v>
      </c>
      <c r="O11">
        <v>100</v>
      </c>
      <c r="P11">
        <v>30</v>
      </c>
      <c r="Q11">
        <v>700009</v>
      </c>
      <c r="R11">
        <v>703404</v>
      </c>
      <c r="S11">
        <v>703405</v>
      </c>
      <c r="T11">
        <v>703406</v>
      </c>
    </row>
    <row r="12" spans="1:20">
      <c r="A12">
        <v>10501</v>
      </c>
      <c r="B12">
        <v>1</v>
      </c>
      <c r="C12" t="s">
        <v>5546</v>
      </c>
      <c r="D12" t="s">
        <v>5511</v>
      </c>
      <c r="E12" t="s">
        <v>5512</v>
      </c>
      <c r="F12" t="s">
        <v>5559</v>
      </c>
      <c r="G12" t="s">
        <v>5512</v>
      </c>
      <c r="H12">
        <v>0.7</v>
      </c>
      <c r="I12">
        <v>1.5</v>
      </c>
      <c r="J12" t="s">
        <v>2797</v>
      </c>
      <c r="K12">
        <v>5</v>
      </c>
      <c r="L12">
        <v>10</v>
      </c>
      <c r="M12">
        <v>5</v>
      </c>
      <c r="N12">
        <v>0</v>
      </c>
      <c r="O12">
        <v>100</v>
      </c>
      <c r="P12">
        <v>30</v>
      </c>
      <c r="Q12">
        <v>700010</v>
      </c>
      <c r="R12">
        <v>703501</v>
      </c>
      <c r="S12">
        <v>703502</v>
      </c>
      <c r="T12">
        <v>703503</v>
      </c>
    </row>
    <row r="13" spans="1:20">
      <c r="A13">
        <v>10502</v>
      </c>
      <c r="B13">
        <v>3</v>
      </c>
      <c r="C13" t="s">
        <v>5546</v>
      </c>
      <c r="D13" t="s">
        <v>5062</v>
      </c>
      <c r="G13" t="s">
        <v>2807</v>
      </c>
      <c r="H13">
        <v>0.7</v>
      </c>
      <c r="I13">
        <v>5</v>
      </c>
      <c r="J13" t="s">
        <v>1154</v>
      </c>
      <c r="K13">
        <v>5</v>
      </c>
      <c r="L13">
        <v>5</v>
      </c>
      <c r="M13">
        <v>10</v>
      </c>
      <c r="N13">
        <v>0</v>
      </c>
      <c r="O13">
        <v>100</v>
      </c>
      <c r="P13">
        <v>30</v>
      </c>
      <c r="Q13">
        <v>700011</v>
      </c>
      <c r="R13">
        <v>703504</v>
      </c>
      <c r="S13">
        <v>703505</v>
      </c>
      <c r="T13">
        <v>703506</v>
      </c>
    </row>
    <row r="14" spans="1:20">
      <c r="A14">
        <v>10601</v>
      </c>
      <c r="B14">
        <v>3</v>
      </c>
      <c r="C14" t="s">
        <v>5616</v>
      </c>
      <c r="D14" t="s">
        <v>5063</v>
      </c>
      <c r="G14" t="s">
        <v>5516</v>
      </c>
      <c r="H14">
        <v>0.7</v>
      </c>
      <c r="I14">
        <v>5</v>
      </c>
      <c r="J14" t="s">
        <v>1154</v>
      </c>
      <c r="K14">
        <v>5</v>
      </c>
      <c r="L14">
        <v>5</v>
      </c>
      <c r="M14">
        <v>10</v>
      </c>
      <c r="N14">
        <v>0</v>
      </c>
      <c r="O14">
        <v>100</v>
      </c>
      <c r="P14">
        <v>30</v>
      </c>
      <c r="Q14">
        <v>700012</v>
      </c>
      <c r="R14">
        <v>703601</v>
      </c>
      <c r="S14">
        <v>703602</v>
      </c>
      <c r="T14">
        <v>703603</v>
      </c>
    </row>
    <row r="18" spans="7:19">
      <c r="S18" s="8"/>
    </row>
    <row r="19" spans="7:19">
      <c r="S19" s="8"/>
    </row>
    <row r="20" spans="7:19">
      <c r="S20" s="8"/>
    </row>
    <row r="21" spans="7:19">
      <c r="S21" s="8"/>
    </row>
    <row r="22" spans="7:19">
      <c r="S22" s="8"/>
    </row>
    <row r="23" spans="7:19">
      <c r="G23" s="8"/>
      <c r="S23" s="8"/>
    </row>
    <row r="24" spans="7:19">
      <c r="G24" s="8"/>
      <c r="S24" s="8"/>
    </row>
    <row r="25" spans="7:19">
      <c r="G25" s="8"/>
      <c r="S25" s="8"/>
    </row>
    <row r="26" spans="7:19">
      <c r="G26" s="8"/>
      <c r="S26" s="8"/>
    </row>
    <row r="27" spans="7:19">
      <c r="G27" s="8"/>
      <c r="S27" s="8"/>
    </row>
    <row r="28" spans="7:19">
      <c r="G28" s="8"/>
      <c r="S28" s="8"/>
    </row>
    <row r="29" spans="7:19">
      <c r="G29" s="8"/>
      <c r="S29" s="8"/>
    </row>
    <row r="30" spans="7:19">
      <c r="G30" s="8"/>
      <c r="S30" s="8"/>
    </row>
    <row r="31" spans="7:19">
      <c r="G31" s="8"/>
      <c r="S31" s="8"/>
    </row>
    <row r="32" spans="7:19">
      <c r="G32" s="8"/>
      <c r="S32" s="8"/>
    </row>
    <row r="33" spans="7:19">
      <c r="G33" s="8"/>
      <c r="S33" s="8"/>
    </row>
    <row r="34" spans="7:19">
      <c r="G34" s="8"/>
      <c r="S34" s="8"/>
    </row>
    <row r="35" spans="7:19">
      <c r="S35" s="8"/>
    </row>
    <row r="36" spans="7:19">
      <c r="S36" s="8"/>
    </row>
    <row r="37" spans="7:19">
      <c r="S37" s="8"/>
    </row>
    <row r="38" spans="7:19">
      <c r="S38" s="8"/>
    </row>
    <row r="39" spans="7:19">
      <c r="S39" s="8"/>
    </row>
    <row r="40" spans="7:19">
      <c r="S40" s="8"/>
    </row>
    <row r="41" spans="7:19">
      <c r="S41" s="8"/>
    </row>
    <row r="42" spans="7:19">
      <c r="S42" s="8"/>
    </row>
    <row r="43" spans="7:19">
      <c r="S43" s="8"/>
    </row>
    <row r="44" spans="7:19">
      <c r="S44" s="8"/>
    </row>
    <row r="45" spans="7:19">
      <c r="S45" s="8"/>
    </row>
    <row r="46" spans="7:19">
      <c r="S46" s="7"/>
    </row>
    <row r="47" spans="7:19">
      <c r="S47" s="7"/>
    </row>
    <row r="48" spans="7:19">
      <c r="S48" s="7"/>
    </row>
    <row r="49" spans="19:19">
      <c r="S49" s="7"/>
    </row>
    <row r="50" spans="19:19">
      <c r="S50" s="7"/>
    </row>
    <row r="51" spans="19:19">
      <c r="S51" s="7"/>
    </row>
    <row r="52" spans="19:19">
      <c r="S52" s="7"/>
    </row>
    <row r="53" spans="19:19">
      <c r="S53" s="7"/>
    </row>
    <row r="54" spans="19:19">
      <c r="S54" s="7"/>
    </row>
    <row r="55" spans="19:19">
      <c r="S55" s="8"/>
    </row>
    <row r="56" spans="19:19">
      <c r="S56" s="8"/>
    </row>
    <row r="57" spans="19:19">
      <c r="S57" s="8"/>
    </row>
    <row r="58" spans="19:19">
      <c r="S58" s="8"/>
    </row>
    <row r="59" spans="19:19">
      <c r="S59" s="8"/>
    </row>
    <row r="60" spans="19:19">
      <c r="S60" s="8"/>
    </row>
    <row r="61" spans="19:19">
      <c r="S61" s="8"/>
    </row>
    <row r="62" spans="19:19">
      <c r="S62" s="8"/>
    </row>
    <row r="63" spans="19:19">
      <c r="S63" s="8"/>
    </row>
    <row r="64" spans="19:19">
      <c r="S64" s="8"/>
    </row>
    <row r="65" spans="19:19">
      <c r="S65" s="8"/>
    </row>
    <row r="66" spans="19:19">
      <c r="S66" s="8"/>
    </row>
    <row r="67" spans="19:19">
      <c r="S67" s="8"/>
    </row>
    <row r="68" spans="19:19">
      <c r="S68" s="8"/>
    </row>
    <row r="69" spans="19:19">
      <c r="S69" s="8"/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EBD3-5F11-4E79-B04F-F09DE291023D}">
  <dimension ref="A1:I25"/>
  <sheetViews>
    <sheetView workbookViewId="0">
      <selection activeCell="D17" sqref="D17"/>
    </sheetView>
  </sheetViews>
  <sheetFormatPr defaultRowHeight="16.5"/>
  <cols>
    <col min="1" max="1" width="9.625" bestFit="1" customWidth="1"/>
    <col min="2" max="2" width="22.375" bestFit="1" customWidth="1"/>
    <col min="3" max="3" width="19.75" bestFit="1" customWidth="1"/>
    <col min="4" max="4" width="20.25" bestFit="1" customWidth="1"/>
    <col min="5" max="5" width="22.5" bestFit="1" customWidth="1"/>
    <col min="6" max="6" width="19.875" bestFit="1" customWidth="1"/>
    <col min="7" max="7" width="19.75" bestFit="1" customWidth="1"/>
    <col min="8" max="8" width="13.75" bestFit="1" customWidth="1"/>
    <col min="9" max="9" width="14" bestFit="1" customWidth="1"/>
  </cols>
  <sheetData>
    <row r="1" spans="1:9" ht="17.25">
      <c r="A1" s="9" t="s">
        <v>19</v>
      </c>
      <c r="B1" s="9" t="s">
        <v>556</v>
      </c>
      <c r="C1" s="9" t="s">
        <v>525</v>
      </c>
      <c r="D1" s="9" t="s">
        <v>526</v>
      </c>
      <c r="E1" s="9" t="s">
        <v>527</v>
      </c>
      <c r="F1" s="9" t="s">
        <v>528</v>
      </c>
      <c r="G1" s="9" t="s">
        <v>529</v>
      </c>
      <c r="H1" s="9" t="s">
        <v>557</v>
      </c>
      <c r="I1" s="20" t="s">
        <v>4148</v>
      </c>
    </row>
    <row r="2" spans="1:9">
      <c r="A2" s="19" t="s">
        <v>4204</v>
      </c>
      <c r="B2" s="19" t="s">
        <v>4205</v>
      </c>
      <c r="C2" s="19" t="s">
        <v>4206</v>
      </c>
      <c r="D2" s="19" t="s">
        <v>4207</v>
      </c>
      <c r="E2" s="19" t="s">
        <v>4208</v>
      </c>
      <c r="F2" s="19" t="s">
        <v>4209</v>
      </c>
      <c r="G2" s="19" t="s">
        <v>4210</v>
      </c>
      <c r="H2" s="19" t="s">
        <v>4211</v>
      </c>
      <c r="I2" s="22" t="s">
        <v>17</v>
      </c>
    </row>
    <row r="3" spans="1:9">
      <c r="A3" t="s">
        <v>558</v>
      </c>
      <c r="B3" t="s">
        <v>559</v>
      </c>
      <c r="C3" t="s">
        <v>560</v>
      </c>
      <c r="D3" t="s">
        <v>561</v>
      </c>
      <c r="E3" t="s">
        <v>562</v>
      </c>
      <c r="F3" t="s">
        <v>563</v>
      </c>
      <c r="G3" t="s">
        <v>564</v>
      </c>
      <c r="H3" t="s">
        <v>565</v>
      </c>
      <c r="I3" s="1" t="s">
        <v>4147</v>
      </c>
    </row>
    <row r="4" spans="1:9">
      <c r="A4" t="s">
        <v>566</v>
      </c>
      <c r="B4" t="s">
        <v>567</v>
      </c>
      <c r="C4" t="s">
        <v>568</v>
      </c>
      <c r="D4" t="s">
        <v>564</v>
      </c>
      <c r="E4" t="s">
        <v>564</v>
      </c>
      <c r="F4" t="s">
        <v>564</v>
      </c>
      <c r="G4" t="s">
        <v>564</v>
      </c>
      <c r="H4" t="s">
        <v>565</v>
      </c>
      <c r="I4" s="1" t="s">
        <v>4147</v>
      </c>
    </row>
    <row r="5" spans="1:9">
      <c r="A5" t="s">
        <v>530</v>
      </c>
      <c r="B5" t="s">
        <v>569</v>
      </c>
      <c r="C5" t="s">
        <v>570</v>
      </c>
      <c r="D5" t="s">
        <v>531</v>
      </c>
      <c r="E5" t="s">
        <v>564</v>
      </c>
      <c r="F5" t="s">
        <v>564</v>
      </c>
      <c r="G5" t="s">
        <v>564</v>
      </c>
      <c r="H5" t="s">
        <v>565</v>
      </c>
      <c r="I5" s="1" t="s">
        <v>4147</v>
      </c>
    </row>
    <row r="6" spans="1:9">
      <c r="A6" t="s">
        <v>532</v>
      </c>
      <c r="B6" t="s">
        <v>571</v>
      </c>
      <c r="C6" t="s">
        <v>572</v>
      </c>
      <c r="D6" t="s">
        <v>573</v>
      </c>
      <c r="E6" t="s">
        <v>533</v>
      </c>
      <c r="F6" t="s">
        <v>534</v>
      </c>
      <c r="G6" t="s">
        <v>574</v>
      </c>
      <c r="H6" t="s">
        <v>565</v>
      </c>
      <c r="I6" s="1"/>
    </row>
    <row r="7" spans="1:9">
      <c r="A7" t="s">
        <v>535</v>
      </c>
      <c r="B7" t="s">
        <v>571</v>
      </c>
      <c r="C7" t="s">
        <v>575</v>
      </c>
      <c r="D7" t="s">
        <v>576</v>
      </c>
      <c r="E7" t="s">
        <v>577</v>
      </c>
      <c r="F7" t="s">
        <v>578</v>
      </c>
      <c r="G7" t="s">
        <v>579</v>
      </c>
      <c r="H7" t="s">
        <v>565</v>
      </c>
      <c r="I7" s="1"/>
    </row>
    <row r="8" spans="1:9">
      <c r="A8" t="s">
        <v>536</v>
      </c>
      <c r="B8" t="s">
        <v>571</v>
      </c>
      <c r="C8" t="s">
        <v>580</v>
      </c>
      <c r="D8" t="s">
        <v>581</v>
      </c>
      <c r="E8" t="s">
        <v>582</v>
      </c>
      <c r="F8" t="s">
        <v>583</v>
      </c>
      <c r="G8" t="s">
        <v>584</v>
      </c>
      <c r="H8" t="s">
        <v>565</v>
      </c>
      <c r="I8" s="1"/>
    </row>
    <row r="9" spans="1:9">
      <c r="A9" t="s">
        <v>537</v>
      </c>
      <c r="B9" t="s">
        <v>585</v>
      </c>
      <c r="C9" t="s">
        <v>586</v>
      </c>
      <c r="D9" t="s">
        <v>587</v>
      </c>
      <c r="E9" t="s">
        <v>588</v>
      </c>
      <c r="F9" t="s">
        <v>564</v>
      </c>
      <c r="G9" t="s">
        <v>564</v>
      </c>
      <c r="H9" t="s">
        <v>565</v>
      </c>
      <c r="I9" s="1"/>
    </row>
    <row r="10" spans="1:9">
      <c r="A10" t="s">
        <v>538</v>
      </c>
      <c r="B10" t="s">
        <v>589</v>
      </c>
      <c r="C10" t="s">
        <v>590</v>
      </c>
      <c r="D10" t="s">
        <v>591</v>
      </c>
      <c r="E10" t="s">
        <v>592</v>
      </c>
      <c r="F10" t="s">
        <v>564</v>
      </c>
      <c r="G10" t="s">
        <v>564</v>
      </c>
      <c r="H10" t="s">
        <v>593</v>
      </c>
      <c r="I10" s="1"/>
    </row>
    <row r="11" spans="1:9">
      <c r="A11" t="s">
        <v>539</v>
      </c>
      <c r="B11" t="s">
        <v>594</v>
      </c>
      <c r="C11" t="s">
        <v>595</v>
      </c>
      <c r="D11" t="s">
        <v>596</v>
      </c>
      <c r="E11" t="s">
        <v>597</v>
      </c>
      <c r="F11" t="s">
        <v>564</v>
      </c>
      <c r="G11" t="s">
        <v>564</v>
      </c>
      <c r="H11" t="s">
        <v>598</v>
      </c>
      <c r="I11" s="1"/>
    </row>
    <row r="12" spans="1:9">
      <c r="A12" t="s">
        <v>540</v>
      </c>
      <c r="B12" t="s">
        <v>599</v>
      </c>
      <c r="C12" t="s">
        <v>600</v>
      </c>
      <c r="D12" t="s">
        <v>601</v>
      </c>
      <c r="E12" t="s">
        <v>602</v>
      </c>
      <c r="F12" t="s">
        <v>564</v>
      </c>
      <c r="G12" t="s">
        <v>564</v>
      </c>
      <c r="H12" t="s">
        <v>603</v>
      </c>
    </row>
    <row r="13" spans="1:9">
      <c r="A13" t="s">
        <v>541</v>
      </c>
      <c r="B13" t="s">
        <v>604</v>
      </c>
      <c r="C13" t="s">
        <v>605</v>
      </c>
      <c r="D13" t="s">
        <v>606</v>
      </c>
      <c r="E13" t="s">
        <v>564</v>
      </c>
      <c r="F13" t="s">
        <v>564</v>
      </c>
      <c r="G13" t="s">
        <v>564</v>
      </c>
      <c r="H13" t="s">
        <v>607</v>
      </c>
    </row>
    <row r="14" spans="1:9">
      <c r="A14" t="s">
        <v>542</v>
      </c>
      <c r="B14" t="s">
        <v>608</v>
      </c>
      <c r="C14" t="s">
        <v>609</v>
      </c>
      <c r="D14" t="s">
        <v>610</v>
      </c>
      <c r="E14" t="s">
        <v>564</v>
      </c>
      <c r="F14" t="s">
        <v>564</v>
      </c>
      <c r="G14" t="s">
        <v>564</v>
      </c>
      <c r="H14" t="s">
        <v>611</v>
      </c>
    </row>
    <row r="15" spans="1:9">
      <c r="A15" t="s">
        <v>543</v>
      </c>
      <c r="B15" t="s">
        <v>612</v>
      </c>
      <c r="C15" t="s">
        <v>613</v>
      </c>
      <c r="D15" t="s">
        <v>614</v>
      </c>
      <c r="E15" t="s">
        <v>564</v>
      </c>
      <c r="F15" t="s">
        <v>564</v>
      </c>
      <c r="G15" t="s">
        <v>564</v>
      </c>
      <c r="H15" t="s">
        <v>615</v>
      </c>
    </row>
    <row r="16" spans="1:9">
      <c r="A16" t="s">
        <v>544</v>
      </c>
      <c r="B16" t="s">
        <v>616</v>
      </c>
      <c r="C16" t="s">
        <v>617</v>
      </c>
      <c r="D16" t="s">
        <v>618</v>
      </c>
      <c r="E16" t="s">
        <v>564</v>
      </c>
      <c r="F16" t="s">
        <v>564</v>
      </c>
      <c r="G16" t="s">
        <v>564</v>
      </c>
      <c r="H16" t="s">
        <v>619</v>
      </c>
    </row>
    <row r="17" spans="1:8">
      <c r="A17" t="s">
        <v>545</v>
      </c>
      <c r="B17" t="s">
        <v>620</v>
      </c>
      <c r="C17" t="s">
        <v>621</v>
      </c>
      <c r="D17" t="s">
        <v>622</v>
      </c>
      <c r="E17" t="s">
        <v>623</v>
      </c>
      <c r="F17" t="s">
        <v>564</v>
      </c>
      <c r="G17" t="s">
        <v>564</v>
      </c>
      <c r="H17" t="s">
        <v>565</v>
      </c>
    </row>
    <row r="18" spans="1:8">
      <c r="A18" t="s">
        <v>546</v>
      </c>
      <c r="B18" t="s">
        <v>624</v>
      </c>
      <c r="C18" t="s">
        <v>625</v>
      </c>
      <c r="D18" t="s">
        <v>626</v>
      </c>
      <c r="E18" t="s">
        <v>627</v>
      </c>
      <c r="F18" t="s">
        <v>564</v>
      </c>
      <c r="G18" t="s">
        <v>564</v>
      </c>
      <c r="H18" t="s">
        <v>565</v>
      </c>
    </row>
    <row r="19" spans="1:8">
      <c r="A19" t="s">
        <v>547</v>
      </c>
      <c r="B19" t="s">
        <v>628</v>
      </c>
      <c r="C19" t="s">
        <v>629</v>
      </c>
      <c r="D19" t="s">
        <v>630</v>
      </c>
      <c r="E19" t="s">
        <v>631</v>
      </c>
      <c r="F19" t="s">
        <v>564</v>
      </c>
      <c r="G19" t="s">
        <v>564</v>
      </c>
      <c r="H19" t="s">
        <v>565</v>
      </c>
    </row>
    <row r="20" spans="1:8">
      <c r="A20" t="s">
        <v>548</v>
      </c>
      <c r="B20" t="s">
        <v>632</v>
      </c>
      <c r="C20" t="s">
        <v>554</v>
      </c>
      <c r="D20" t="s">
        <v>564</v>
      </c>
      <c r="E20" t="s">
        <v>564</v>
      </c>
      <c r="F20" t="s">
        <v>564</v>
      </c>
      <c r="G20" t="s">
        <v>564</v>
      </c>
      <c r="H20" t="s">
        <v>633</v>
      </c>
    </row>
    <row r="21" spans="1:8">
      <c r="A21" t="s">
        <v>549</v>
      </c>
      <c r="B21" t="s">
        <v>634</v>
      </c>
      <c r="C21" t="s">
        <v>554</v>
      </c>
      <c r="D21" t="s">
        <v>564</v>
      </c>
      <c r="E21" t="s">
        <v>564</v>
      </c>
      <c r="F21" t="s">
        <v>564</v>
      </c>
      <c r="G21" t="s">
        <v>564</v>
      </c>
      <c r="H21" t="s">
        <v>635</v>
      </c>
    </row>
    <row r="22" spans="1:8">
      <c r="A22" t="s">
        <v>550</v>
      </c>
      <c r="B22" t="s">
        <v>636</v>
      </c>
      <c r="C22" t="s">
        <v>637</v>
      </c>
      <c r="D22" t="s">
        <v>564</v>
      </c>
      <c r="E22" t="s">
        <v>564</v>
      </c>
      <c r="F22" t="s">
        <v>564</v>
      </c>
      <c r="G22" t="s">
        <v>564</v>
      </c>
      <c r="H22" t="s">
        <v>565</v>
      </c>
    </row>
    <row r="23" spans="1:8">
      <c r="A23" t="s">
        <v>551</v>
      </c>
      <c r="B23" t="s">
        <v>638</v>
      </c>
      <c r="C23" t="s">
        <v>639</v>
      </c>
      <c r="D23" t="s">
        <v>640</v>
      </c>
      <c r="E23" t="s">
        <v>641</v>
      </c>
      <c r="F23" t="s">
        <v>642</v>
      </c>
      <c r="G23" t="s">
        <v>564</v>
      </c>
      <c r="H23" t="s">
        <v>565</v>
      </c>
    </row>
    <row r="24" spans="1:8">
      <c r="A24" t="s">
        <v>552</v>
      </c>
      <c r="B24" t="s">
        <v>553</v>
      </c>
      <c r="C24" t="s">
        <v>554</v>
      </c>
      <c r="D24" t="s">
        <v>564</v>
      </c>
      <c r="E24" t="s">
        <v>564</v>
      </c>
      <c r="F24" t="s">
        <v>564</v>
      </c>
      <c r="G24" t="s">
        <v>564</v>
      </c>
      <c r="H24" t="s">
        <v>555</v>
      </c>
    </row>
    <row r="25" spans="1:8">
      <c r="A25" t="s">
        <v>643</v>
      </c>
      <c r="B25" t="s">
        <v>644</v>
      </c>
      <c r="C25" t="s">
        <v>554</v>
      </c>
      <c r="D25" t="s">
        <v>564</v>
      </c>
      <c r="E25" t="s">
        <v>564</v>
      </c>
      <c r="F25" t="s">
        <v>564</v>
      </c>
      <c r="G25" t="s">
        <v>564</v>
      </c>
      <c r="H25" t="s">
        <v>645</v>
      </c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dimension ref="A1:X86"/>
  <sheetViews>
    <sheetView topLeftCell="A7" workbookViewId="0">
      <selection activeCell="U27" sqref="U27"/>
    </sheetView>
  </sheetViews>
  <sheetFormatPr defaultRowHeight="16.5"/>
  <cols>
    <col min="10" max="10" width="15.125" bestFit="1" customWidth="1"/>
    <col min="12" max="12" width="14.125" bestFit="1" customWidth="1"/>
    <col min="13" max="13" width="15.75" bestFit="1" customWidth="1"/>
    <col min="14" max="14" width="16.875" bestFit="1" customWidth="1"/>
    <col min="15" max="15" width="16.5" bestFit="1" customWidth="1"/>
    <col min="16" max="16" width="13.25" bestFit="1" customWidth="1"/>
    <col min="17" max="17" width="12.125" bestFit="1" customWidth="1"/>
  </cols>
  <sheetData>
    <row r="1" spans="1:24">
      <c r="A1" s="9" t="s">
        <v>646</v>
      </c>
      <c r="B1" s="9" t="s">
        <v>19</v>
      </c>
      <c r="C1" s="9" t="s">
        <v>647</v>
      </c>
      <c r="D1" s="9" t="s">
        <v>648</v>
      </c>
      <c r="E1" s="9" t="s">
        <v>649</v>
      </c>
      <c r="F1" s="9" t="s">
        <v>650</v>
      </c>
      <c r="G1" s="9" t="s">
        <v>651</v>
      </c>
      <c r="H1" s="9" t="s">
        <v>652</v>
      </c>
      <c r="I1" s="9" t="s">
        <v>653</v>
      </c>
      <c r="J1" s="9" t="s">
        <v>654</v>
      </c>
      <c r="K1" s="9" t="s">
        <v>655</v>
      </c>
      <c r="L1" s="9" t="s">
        <v>656</v>
      </c>
      <c r="M1" s="9" t="s">
        <v>657</v>
      </c>
      <c r="N1" s="9" t="s">
        <v>658</v>
      </c>
      <c r="O1" s="9" t="s">
        <v>659</v>
      </c>
      <c r="P1" s="9" t="s">
        <v>660</v>
      </c>
      <c r="Q1" s="9" t="s">
        <v>661</v>
      </c>
      <c r="R1" s="9" t="s">
        <v>662</v>
      </c>
      <c r="S1" s="9" t="s">
        <v>827</v>
      </c>
      <c r="T1" s="9" t="s">
        <v>663</v>
      </c>
      <c r="U1" s="9" t="s">
        <v>664</v>
      </c>
      <c r="V1" s="9" t="s">
        <v>665</v>
      </c>
      <c r="W1" s="9" t="s">
        <v>20</v>
      </c>
      <c r="X1" s="9" t="s">
        <v>21</v>
      </c>
    </row>
    <row r="2" spans="1:24">
      <c r="A2" s="19" t="s">
        <v>4212</v>
      </c>
      <c r="B2" s="19" t="s">
        <v>4213</v>
      </c>
      <c r="C2" s="19" t="s">
        <v>4214</v>
      </c>
      <c r="D2" s="19" t="s">
        <v>4215</v>
      </c>
      <c r="E2" s="19" t="s">
        <v>4216</v>
      </c>
      <c r="F2" s="19" t="s">
        <v>4217</v>
      </c>
      <c r="G2" s="19" t="s">
        <v>1930</v>
      </c>
      <c r="H2" s="19" t="s">
        <v>4218</v>
      </c>
      <c r="I2" s="19" t="s">
        <v>4219</v>
      </c>
      <c r="J2" s="19" t="s">
        <v>4220</v>
      </c>
      <c r="K2" s="19" t="s">
        <v>4221</v>
      </c>
      <c r="L2" s="19" t="s">
        <v>4222</v>
      </c>
      <c r="M2" s="19" t="s">
        <v>4223</v>
      </c>
      <c r="N2" s="19" t="s">
        <v>4224</v>
      </c>
      <c r="O2" s="19" t="s">
        <v>4225</v>
      </c>
      <c r="P2" s="19" t="s">
        <v>4226</v>
      </c>
      <c r="Q2" s="19" t="s">
        <v>4228</v>
      </c>
      <c r="R2" s="19" t="s">
        <v>4227</v>
      </c>
      <c r="S2" s="19" t="s">
        <v>4229</v>
      </c>
      <c r="T2" s="19" t="s">
        <v>4230</v>
      </c>
      <c r="U2" s="19" t="s">
        <v>4231</v>
      </c>
      <c r="V2" s="19" t="s">
        <v>4232</v>
      </c>
      <c r="W2" s="19" t="s">
        <v>4233</v>
      </c>
      <c r="X2" s="19" t="s">
        <v>4234</v>
      </c>
    </row>
    <row r="3" spans="1:24">
      <c r="A3" t="s">
        <v>666</v>
      </c>
      <c r="B3">
        <v>0</v>
      </c>
      <c r="C3" t="s">
        <v>667</v>
      </c>
      <c r="D3" t="s">
        <v>666</v>
      </c>
      <c r="E3">
        <v>0</v>
      </c>
      <c r="F3">
        <v>1</v>
      </c>
      <c r="G3">
        <v>55</v>
      </c>
      <c r="H3" t="s">
        <v>668</v>
      </c>
      <c r="I3">
        <v>5500</v>
      </c>
      <c r="K3">
        <v>1</v>
      </c>
      <c r="L3">
        <v>0</v>
      </c>
      <c r="M3">
        <v>0</v>
      </c>
      <c r="N3">
        <v>0</v>
      </c>
      <c r="O3">
        <v>0</v>
      </c>
      <c r="P3" t="s">
        <v>669</v>
      </c>
      <c r="Q3">
        <v>0</v>
      </c>
      <c r="R3">
        <v>0</v>
      </c>
      <c r="S3">
        <v>0</v>
      </c>
      <c r="U3" t="s">
        <v>565</v>
      </c>
      <c r="V3">
        <v>0</v>
      </c>
      <c r="W3" t="s">
        <v>670</v>
      </c>
      <c r="X3" t="s">
        <v>671</v>
      </c>
    </row>
    <row r="4" spans="1:24">
      <c r="A4" t="s">
        <v>666</v>
      </c>
      <c r="B4">
        <v>1</v>
      </c>
      <c r="C4" t="s">
        <v>672</v>
      </c>
      <c r="D4" t="s">
        <v>666</v>
      </c>
      <c r="E4">
        <v>0</v>
      </c>
      <c r="F4">
        <v>1</v>
      </c>
      <c r="G4">
        <v>110</v>
      </c>
      <c r="H4" t="s">
        <v>668</v>
      </c>
      <c r="I4">
        <v>11000</v>
      </c>
      <c r="K4">
        <v>1</v>
      </c>
      <c r="L4">
        <v>0</v>
      </c>
      <c r="M4">
        <v>0</v>
      </c>
      <c r="N4">
        <v>0</v>
      </c>
      <c r="O4">
        <v>0</v>
      </c>
      <c r="P4" t="s">
        <v>669</v>
      </c>
      <c r="Q4">
        <v>0</v>
      </c>
      <c r="R4">
        <v>0</v>
      </c>
      <c r="S4">
        <v>0</v>
      </c>
      <c r="U4" t="s">
        <v>565</v>
      </c>
      <c r="V4">
        <v>0</v>
      </c>
      <c r="W4" t="s">
        <v>673</v>
      </c>
      <c r="X4" t="s">
        <v>674</v>
      </c>
    </row>
    <row r="5" spans="1:24">
      <c r="A5" t="s">
        <v>666</v>
      </c>
      <c r="B5">
        <v>2</v>
      </c>
      <c r="C5" t="s">
        <v>675</v>
      </c>
      <c r="D5" t="s">
        <v>666</v>
      </c>
      <c r="E5">
        <v>0</v>
      </c>
      <c r="F5">
        <v>1</v>
      </c>
      <c r="G5">
        <v>220</v>
      </c>
      <c r="H5" t="s">
        <v>668</v>
      </c>
      <c r="I5">
        <v>22000</v>
      </c>
      <c r="K5">
        <v>1</v>
      </c>
      <c r="L5">
        <v>0</v>
      </c>
      <c r="M5">
        <v>0</v>
      </c>
      <c r="N5">
        <v>0</v>
      </c>
      <c r="O5">
        <v>0</v>
      </c>
      <c r="P5" t="s">
        <v>669</v>
      </c>
      <c r="Q5">
        <v>0</v>
      </c>
      <c r="R5">
        <v>0</v>
      </c>
      <c r="S5">
        <v>0</v>
      </c>
      <c r="U5" t="s">
        <v>565</v>
      </c>
      <c r="V5">
        <v>0</v>
      </c>
      <c r="W5" t="s">
        <v>676</v>
      </c>
      <c r="X5" t="s">
        <v>677</v>
      </c>
    </row>
    <row r="6" spans="1:24">
      <c r="A6" t="s">
        <v>666</v>
      </c>
      <c r="B6">
        <v>3</v>
      </c>
      <c r="C6" t="s">
        <v>678</v>
      </c>
      <c r="D6" t="s">
        <v>666</v>
      </c>
      <c r="E6">
        <v>0</v>
      </c>
      <c r="F6">
        <v>1</v>
      </c>
      <c r="G6">
        <v>110</v>
      </c>
      <c r="H6" t="s">
        <v>668</v>
      </c>
      <c r="I6">
        <v>11000</v>
      </c>
      <c r="K6">
        <v>1</v>
      </c>
      <c r="L6">
        <v>0</v>
      </c>
      <c r="M6">
        <v>0</v>
      </c>
      <c r="N6">
        <v>0</v>
      </c>
      <c r="O6">
        <v>0</v>
      </c>
      <c r="P6" t="s">
        <v>669</v>
      </c>
      <c r="Q6">
        <v>0</v>
      </c>
      <c r="R6">
        <v>0</v>
      </c>
      <c r="S6">
        <v>0</v>
      </c>
      <c r="U6" t="s">
        <v>565</v>
      </c>
      <c r="V6">
        <v>0</v>
      </c>
      <c r="W6" t="s">
        <v>679</v>
      </c>
      <c r="X6" t="s">
        <v>680</v>
      </c>
    </row>
    <row r="7" spans="1:24">
      <c r="A7" t="s">
        <v>666</v>
      </c>
      <c r="B7">
        <v>4</v>
      </c>
      <c r="C7" t="s">
        <v>681</v>
      </c>
      <c r="D7" t="s">
        <v>666</v>
      </c>
      <c r="E7">
        <v>0</v>
      </c>
      <c r="F7">
        <v>1</v>
      </c>
      <c r="G7">
        <v>220</v>
      </c>
      <c r="H7" t="s">
        <v>668</v>
      </c>
      <c r="I7">
        <v>22000</v>
      </c>
      <c r="K7">
        <v>1</v>
      </c>
      <c r="L7">
        <v>0</v>
      </c>
      <c r="M7">
        <v>0</v>
      </c>
      <c r="N7">
        <v>0</v>
      </c>
      <c r="O7">
        <v>0</v>
      </c>
      <c r="P7" t="s">
        <v>669</v>
      </c>
      <c r="Q7">
        <v>0</v>
      </c>
      <c r="R7">
        <v>0</v>
      </c>
      <c r="S7">
        <v>0</v>
      </c>
      <c r="U7" t="s">
        <v>565</v>
      </c>
      <c r="V7">
        <v>0</v>
      </c>
      <c r="W7" t="s">
        <v>682</v>
      </c>
      <c r="X7" t="s">
        <v>683</v>
      </c>
    </row>
    <row r="8" spans="1:24">
      <c r="A8" t="s">
        <v>666</v>
      </c>
      <c r="B8">
        <v>5</v>
      </c>
      <c r="C8" t="s">
        <v>684</v>
      </c>
      <c r="D8" t="s">
        <v>666</v>
      </c>
      <c r="E8">
        <v>0</v>
      </c>
      <c r="F8">
        <v>1</v>
      </c>
      <c r="G8">
        <v>55</v>
      </c>
      <c r="H8" t="s">
        <v>668</v>
      </c>
      <c r="I8">
        <v>5500</v>
      </c>
      <c r="K8">
        <v>1</v>
      </c>
      <c r="L8">
        <v>0</v>
      </c>
      <c r="M8">
        <v>0</v>
      </c>
      <c r="N8">
        <v>0</v>
      </c>
      <c r="O8">
        <v>0</v>
      </c>
      <c r="P8" t="s">
        <v>669</v>
      </c>
      <c r="Q8">
        <v>0</v>
      </c>
      <c r="R8">
        <v>0</v>
      </c>
      <c r="S8">
        <v>0</v>
      </c>
      <c r="U8" t="s">
        <v>565</v>
      </c>
      <c r="V8">
        <v>0</v>
      </c>
      <c r="W8" t="s">
        <v>685</v>
      </c>
      <c r="X8" t="s">
        <v>686</v>
      </c>
    </row>
    <row r="9" spans="1:24">
      <c r="A9" t="s">
        <v>666</v>
      </c>
      <c r="B9">
        <v>6</v>
      </c>
      <c r="C9" t="s">
        <v>687</v>
      </c>
      <c r="D9" t="s">
        <v>666</v>
      </c>
      <c r="E9">
        <v>0</v>
      </c>
      <c r="F9">
        <v>1</v>
      </c>
      <c r="G9">
        <v>110</v>
      </c>
      <c r="H9" t="s">
        <v>668</v>
      </c>
      <c r="I9">
        <v>11000</v>
      </c>
      <c r="K9">
        <v>1</v>
      </c>
      <c r="L9">
        <v>0</v>
      </c>
      <c r="M9">
        <v>0</v>
      </c>
      <c r="N9">
        <v>0</v>
      </c>
      <c r="O9">
        <v>0</v>
      </c>
      <c r="P9" t="s">
        <v>669</v>
      </c>
      <c r="Q9">
        <v>0</v>
      </c>
      <c r="R9">
        <v>0</v>
      </c>
      <c r="S9">
        <v>0</v>
      </c>
      <c r="U9" t="s">
        <v>565</v>
      </c>
      <c r="V9">
        <v>0</v>
      </c>
      <c r="W9" t="s">
        <v>688</v>
      </c>
      <c r="X9" t="s">
        <v>689</v>
      </c>
    </row>
    <row r="10" spans="1:24">
      <c r="A10" t="s">
        <v>666</v>
      </c>
      <c r="B10">
        <v>7</v>
      </c>
      <c r="C10" t="s">
        <v>690</v>
      </c>
      <c r="D10" t="s">
        <v>666</v>
      </c>
      <c r="E10">
        <v>0</v>
      </c>
      <c r="F10">
        <v>1</v>
      </c>
      <c r="G10">
        <v>220</v>
      </c>
      <c r="H10" t="s">
        <v>668</v>
      </c>
      <c r="I10">
        <v>22000</v>
      </c>
      <c r="K10">
        <v>1</v>
      </c>
      <c r="L10">
        <v>0</v>
      </c>
      <c r="M10">
        <v>0</v>
      </c>
      <c r="N10">
        <v>0</v>
      </c>
      <c r="O10">
        <v>0</v>
      </c>
      <c r="P10" t="s">
        <v>669</v>
      </c>
      <c r="Q10">
        <v>0</v>
      </c>
      <c r="R10">
        <v>0</v>
      </c>
      <c r="S10">
        <v>0</v>
      </c>
      <c r="U10" t="s">
        <v>565</v>
      </c>
      <c r="V10">
        <v>0</v>
      </c>
      <c r="W10" t="s">
        <v>691</v>
      </c>
      <c r="X10" t="s">
        <v>692</v>
      </c>
    </row>
    <row r="11" spans="1:24">
      <c r="A11" t="s">
        <v>666</v>
      </c>
      <c r="B11">
        <v>8</v>
      </c>
      <c r="C11" t="s">
        <v>693</v>
      </c>
      <c r="D11" t="s">
        <v>666</v>
      </c>
      <c r="E11">
        <v>0</v>
      </c>
      <c r="F11">
        <v>1</v>
      </c>
      <c r="G11">
        <v>330</v>
      </c>
      <c r="H11" t="s">
        <v>668</v>
      </c>
      <c r="I11">
        <v>33000</v>
      </c>
      <c r="K11">
        <v>1</v>
      </c>
      <c r="L11">
        <v>0</v>
      </c>
      <c r="M11">
        <v>0</v>
      </c>
      <c r="N11">
        <v>0</v>
      </c>
      <c r="O11">
        <v>0</v>
      </c>
      <c r="P11" t="s">
        <v>669</v>
      </c>
      <c r="Q11">
        <v>0</v>
      </c>
      <c r="R11">
        <v>0</v>
      </c>
      <c r="S11">
        <v>0</v>
      </c>
      <c r="U11" t="s">
        <v>565</v>
      </c>
      <c r="V11">
        <v>0</v>
      </c>
      <c r="W11" t="s">
        <v>694</v>
      </c>
      <c r="X11" t="s">
        <v>695</v>
      </c>
    </row>
    <row r="12" spans="1:24">
      <c r="A12" t="s">
        <v>666</v>
      </c>
      <c r="B12">
        <v>101</v>
      </c>
      <c r="C12" t="s">
        <v>696</v>
      </c>
      <c r="D12" t="s">
        <v>666</v>
      </c>
      <c r="E12">
        <v>0</v>
      </c>
      <c r="F12">
        <v>1</v>
      </c>
      <c r="G12">
        <v>990</v>
      </c>
      <c r="H12" t="s">
        <v>668</v>
      </c>
      <c r="I12">
        <v>99000</v>
      </c>
      <c r="K12">
        <v>1</v>
      </c>
      <c r="L12">
        <v>0</v>
      </c>
      <c r="M12">
        <v>0</v>
      </c>
      <c r="N12">
        <v>0</v>
      </c>
      <c r="O12">
        <v>0</v>
      </c>
      <c r="P12" t="s">
        <v>669</v>
      </c>
      <c r="Q12">
        <v>0</v>
      </c>
      <c r="R12">
        <v>0</v>
      </c>
      <c r="S12">
        <v>0</v>
      </c>
      <c r="U12" t="s">
        <v>565</v>
      </c>
      <c r="V12">
        <v>0</v>
      </c>
      <c r="W12" t="s">
        <v>697</v>
      </c>
      <c r="X12" t="s">
        <v>698</v>
      </c>
    </row>
    <row r="13" spans="1:24">
      <c r="A13" t="s">
        <v>699</v>
      </c>
      <c r="B13">
        <v>201</v>
      </c>
      <c r="D13" t="s">
        <v>700</v>
      </c>
      <c r="E13">
        <v>201</v>
      </c>
      <c r="F13">
        <v>1</v>
      </c>
      <c r="G13">
        <v>0</v>
      </c>
      <c r="H13" t="s">
        <v>701</v>
      </c>
      <c r="I13">
        <v>0</v>
      </c>
      <c r="K13">
        <v>0</v>
      </c>
      <c r="L13">
        <v>1</v>
      </c>
      <c r="M13">
        <v>0</v>
      </c>
      <c r="N13">
        <v>0</v>
      </c>
      <c r="O13">
        <v>0</v>
      </c>
      <c r="P13" t="s">
        <v>669</v>
      </c>
      <c r="Q13">
        <v>0</v>
      </c>
      <c r="R13">
        <v>0</v>
      </c>
      <c r="S13">
        <v>0</v>
      </c>
      <c r="T13" t="s">
        <v>702</v>
      </c>
      <c r="U13" t="s">
        <v>565</v>
      </c>
      <c r="V13">
        <v>0</v>
      </c>
      <c r="W13" t="s">
        <v>703</v>
      </c>
      <c r="X13" t="s">
        <v>704</v>
      </c>
    </row>
    <row r="14" spans="1:24">
      <c r="A14" t="s">
        <v>699</v>
      </c>
      <c r="B14">
        <v>202</v>
      </c>
      <c r="D14" t="s">
        <v>700</v>
      </c>
      <c r="E14">
        <v>202</v>
      </c>
      <c r="F14">
        <v>1</v>
      </c>
      <c r="G14">
        <v>0</v>
      </c>
      <c r="H14" t="s">
        <v>705</v>
      </c>
      <c r="I14">
        <v>0</v>
      </c>
      <c r="K14">
        <v>1</v>
      </c>
      <c r="L14">
        <v>0</v>
      </c>
      <c r="M14">
        <v>0</v>
      </c>
      <c r="N14">
        <v>0</v>
      </c>
      <c r="O14">
        <v>0</v>
      </c>
      <c r="P14" t="s">
        <v>669</v>
      </c>
      <c r="Q14">
        <v>0</v>
      </c>
      <c r="R14">
        <v>0</v>
      </c>
      <c r="S14">
        <v>0</v>
      </c>
      <c r="T14" t="s">
        <v>702</v>
      </c>
      <c r="U14" t="s">
        <v>565</v>
      </c>
      <c r="V14">
        <v>0</v>
      </c>
      <c r="W14" t="s">
        <v>706</v>
      </c>
      <c r="X14" t="s">
        <v>707</v>
      </c>
    </row>
    <row r="15" spans="1:24">
      <c r="A15" t="s">
        <v>699</v>
      </c>
      <c r="B15">
        <v>203</v>
      </c>
      <c r="C15" t="s">
        <v>708</v>
      </c>
      <c r="D15" t="s">
        <v>700</v>
      </c>
      <c r="E15">
        <v>203</v>
      </c>
      <c r="F15">
        <v>1</v>
      </c>
      <c r="G15">
        <v>55</v>
      </c>
      <c r="H15" t="s">
        <v>668</v>
      </c>
      <c r="I15">
        <v>5500</v>
      </c>
      <c r="K15">
        <v>1</v>
      </c>
      <c r="L15">
        <v>0</v>
      </c>
      <c r="M15">
        <v>0</v>
      </c>
      <c r="N15">
        <v>0</v>
      </c>
      <c r="O15">
        <v>0</v>
      </c>
      <c r="P15" t="s">
        <v>669</v>
      </c>
      <c r="Q15">
        <v>0</v>
      </c>
      <c r="R15">
        <v>0</v>
      </c>
      <c r="S15">
        <v>0</v>
      </c>
      <c r="T15" t="s">
        <v>709</v>
      </c>
      <c r="U15" t="s">
        <v>565</v>
      </c>
      <c r="V15">
        <v>0</v>
      </c>
      <c r="W15" t="s">
        <v>710</v>
      </c>
      <c r="X15" t="s">
        <v>711</v>
      </c>
    </row>
    <row r="16" spans="1:24">
      <c r="A16" t="s">
        <v>699</v>
      </c>
      <c r="B16">
        <v>204</v>
      </c>
      <c r="C16" t="s">
        <v>712</v>
      </c>
      <c r="D16" t="s">
        <v>700</v>
      </c>
      <c r="E16">
        <v>204</v>
      </c>
      <c r="F16">
        <v>1</v>
      </c>
      <c r="G16">
        <v>55</v>
      </c>
      <c r="H16" t="s">
        <v>668</v>
      </c>
      <c r="I16">
        <v>5500</v>
      </c>
      <c r="K16">
        <v>1</v>
      </c>
      <c r="L16">
        <v>0</v>
      </c>
      <c r="M16">
        <v>0</v>
      </c>
      <c r="N16">
        <v>0</v>
      </c>
      <c r="O16">
        <v>0</v>
      </c>
      <c r="P16" t="s">
        <v>669</v>
      </c>
      <c r="Q16">
        <v>0</v>
      </c>
      <c r="R16">
        <v>0</v>
      </c>
      <c r="S16">
        <v>0</v>
      </c>
      <c r="T16" t="s">
        <v>713</v>
      </c>
      <c r="U16" t="s">
        <v>565</v>
      </c>
      <c r="V16">
        <v>1</v>
      </c>
      <c r="W16" t="s">
        <v>714</v>
      </c>
      <c r="X16" t="s">
        <v>828</v>
      </c>
    </row>
    <row r="17" spans="1:24">
      <c r="A17" t="s">
        <v>699</v>
      </c>
      <c r="B17">
        <v>205</v>
      </c>
      <c r="C17" t="s">
        <v>715</v>
      </c>
      <c r="D17" t="s">
        <v>700</v>
      </c>
      <c r="E17">
        <v>205</v>
      </c>
      <c r="F17">
        <v>1</v>
      </c>
      <c r="G17">
        <v>55</v>
      </c>
      <c r="H17" t="s">
        <v>668</v>
      </c>
      <c r="I17">
        <v>5500</v>
      </c>
      <c r="K17">
        <v>1</v>
      </c>
      <c r="L17">
        <v>0</v>
      </c>
      <c r="M17">
        <v>0</v>
      </c>
      <c r="N17">
        <v>0</v>
      </c>
      <c r="O17">
        <v>0</v>
      </c>
      <c r="P17" t="s">
        <v>669</v>
      </c>
      <c r="Q17">
        <v>0</v>
      </c>
      <c r="R17">
        <v>0</v>
      </c>
      <c r="S17">
        <v>0</v>
      </c>
      <c r="T17" t="s">
        <v>713</v>
      </c>
      <c r="U17" t="s">
        <v>565</v>
      </c>
      <c r="V17">
        <v>2</v>
      </c>
      <c r="W17" t="s">
        <v>716</v>
      </c>
      <c r="X17" t="s">
        <v>828</v>
      </c>
    </row>
    <row r="18" spans="1:24">
      <c r="A18" t="s">
        <v>699</v>
      </c>
      <c r="B18">
        <v>206</v>
      </c>
      <c r="C18" t="s">
        <v>717</v>
      </c>
      <c r="D18" t="s">
        <v>700</v>
      </c>
      <c r="E18">
        <v>206</v>
      </c>
      <c r="F18">
        <v>1</v>
      </c>
      <c r="G18">
        <v>55</v>
      </c>
      <c r="H18" t="s">
        <v>668</v>
      </c>
      <c r="I18">
        <v>5500</v>
      </c>
      <c r="K18">
        <v>1</v>
      </c>
      <c r="L18">
        <v>0</v>
      </c>
      <c r="M18">
        <v>0</v>
      </c>
      <c r="N18">
        <v>0</v>
      </c>
      <c r="O18">
        <v>0</v>
      </c>
      <c r="P18" t="s">
        <v>669</v>
      </c>
      <c r="Q18">
        <v>0</v>
      </c>
      <c r="R18">
        <v>0</v>
      </c>
      <c r="S18">
        <v>0</v>
      </c>
      <c r="T18" t="s">
        <v>713</v>
      </c>
      <c r="U18" t="s">
        <v>565</v>
      </c>
      <c r="V18">
        <v>3</v>
      </c>
      <c r="W18" t="s">
        <v>718</v>
      </c>
      <c r="X18" t="s">
        <v>829</v>
      </c>
    </row>
    <row r="19" spans="1:24">
      <c r="A19" t="s">
        <v>699</v>
      </c>
      <c r="B19">
        <v>207</v>
      </c>
      <c r="C19" t="s">
        <v>719</v>
      </c>
      <c r="D19" t="s">
        <v>700</v>
      </c>
      <c r="E19">
        <v>207</v>
      </c>
      <c r="F19">
        <v>1</v>
      </c>
      <c r="G19">
        <v>110</v>
      </c>
      <c r="H19" t="s">
        <v>668</v>
      </c>
      <c r="I19">
        <v>11000</v>
      </c>
      <c r="K19">
        <v>3</v>
      </c>
      <c r="L19">
        <v>0</v>
      </c>
      <c r="M19">
        <v>0</v>
      </c>
      <c r="N19">
        <v>0</v>
      </c>
      <c r="O19">
        <v>0</v>
      </c>
      <c r="P19" t="s">
        <v>669</v>
      </c>
      <c r="Q19">
        <v>0</v>
      </c>
      <c r="R19">
        <v>0</v>
      </c>
      <c r="S19">
        <v>0</v>
      </c>
      <c r="T19" t="s">
        <v>720</v>
      </c>
      <c r="U19" t="s">
        <v>565</v>
      </c>
      <c r="V19">
        <v>0</v>
      </c>
      <c r="W19" t="s">
        <v>721</v>
      </c>
      <c r="X19" t="s">
        <v>722</v>
      </c>
    </row>
    <row r="20" spans="1:24">
      <c r="A20" t="s">
        <v>699</v>
      </c>
      <c r="B20">
        <v>208</v>
      </c>
      <c r="C20" t="s">
        <v>723</v>
      </c>
      <c r="D20" t="s">
        <v>700</v>
      </c>
      <c r="E20">
        <v>208</v>
      </c>
      <c r="F20">
        <v>1</v>
      </c>
      <c r="G20">
        <v>110</v>
      </c>
      <c r="H20" t="s">
        <v>668</v>
      </c>
      <c r="I20">
        <v>11000</v>
      </c>
      <c r="K20">
        <v>3</v>
      </c>
      <c r="L20">
        <v>0</v>
      </c>
      <c r="M20">
        <v>0</v>
      </c>
      <c r="N20">
        <v>0</v>
      </c>
      <c r="O20">
        <v>0</v>
      </c>
      <c r="P20" t="s">
        <v>669</v>
      </c>
      <c r="Q20">
        <v>0</v>
      </c>
      <c r="R20">
        <v>0</v>
      </c>
      <c r="S20">
        <v>0</v>
      </c>
      <c r="T20" t="s">
        <v>720</v>
      </c>
      <c r="U20" t="s">
        <v>593</v>
      </c>
      <c r="V20">
        <v>0</v>
      </c>
      <c r="W20" t="s">
        <v>724</v>
      </c>
      <c r="X20" t="s">
        <v>725</v>
      </c>
    </row>
    <row r="21" spans="1:24">
      <c r="A21" t="s">
        <v>699</v>
      </c>
      <c r="B21">
        <v>209</v>
      </c>
      <c r="C21" t="s">
        <v>726</v>
      </c>
      <c r="D21" t="s">
        <v>700</v>
      </c>
      <c r="E21">
        <v>209</v>
      </c>
      <c r="F21">
        <v>1</v>
      </c>
      <c r="G21">
        <v>110</v>
      </c>
      <c r="H21" t="s">
        <v>668</v>
      </c>
      <c r="I21">
        <v>11000</v>
      </c>
      <c r="K21">
        <v>3</v>
      </c>
      <c r="L21">
        <v>0</v>
      </c>
      <c r="M21">
        <v>0</v>
      </c>
      <c r="N21">
        <v>0</v>
      </c>
      <c r="O21">
        <v>0</v>
      </c>
      <c r="P21" t="s">
        <v>669</v>
      </c>
      <c r="Q21">
        <v>0</v>
      </c>
      <c r="R21">
        <v>0</v>
      </c>
      <c r="S21">
        <v>0</v>
      </c>
      <c r="T21" t="s">
        <v>720</v>
      </c>
      <c r="U21" t="s">
        <v>598</v>
      </c>
      <c r="V21">
        <v>0</v>
      </c>
      <c r="W21" t="s">
        <v>727</v>
      </c>
      <c r="X21" t="s">
        <v>728</v>
      </c>
    </row>
    <row r="22" spans="1:24">
      <c r="A22" t="s">
        <v>699</v>
      </c>
      <c r="B22">
        <v>210</v>
      </c>
      <c r="C22" t="s">
        <v>729</v>
      </c>
      <c r="D22" t="s">
        <v>700</v>
      </c>
      <c r="E22">
        <v>210</v>
      </c>
      <c r="F22">
        <v>1</v>
      </c>
      <c r="G22">
        <v>110</v>
      </c>
      <c r="H22" t="s">
        <v>668</v>
      </c>
      <c r="I22">
        <v>11000</v>
      </c>
      <c r="K22">
        <v>3</v>
      </c>
      <c r="L22">
        <v>0</v>
      </c>
      <c r="M22">
        <v>0</v>
      </c>
      <c r="N22">
        <v>0</v>
      </c>
      <c r="O22">
        <v>0</v>
      </c>
      <c r="P22" t="s">
        <v>669</v>
      </c>
      <c r="Q22">
        <v>0</v>
      </c>
      <c r="R22">
        <v>0</v>
      </c>
      <c r="S22">
        <v>0</v>
      </c>
      <c r="T22" t="s">
        <v>720</v>
      </c>
      <c r="U22" t="s">
        <v>603</v>
      </c>
      <c r="V22">
        <v>0</v>
      </c>
      <c r="W22" t="s">
        <v>730</v>
      </c>
      <c r="X22" t="s">
        <v>731</v>
      </c>
    </row>
    <row r="23" spans="1:24">
      <c r="A23" t="s">
        <v>699</v>
      </c>
      <c r="B23">
        <v>211</v>
      </c>
      <c r="C23" t="s">
        <v>732</v>
      </c>
      <c r="D23" t="s">
        <v>700</v>
      </c>
      <c r="E23">
        <v>211</v>
      </c>
      <c r="F23">
        <v>1</v>
      </c>
      <c r="G23">
        <v>110</v>
      </c>
      <c r="H23" t="s">
        <v>668</v>
      </c>
      <c r="I23">
        <v>11000</v>
      </c>
      <c r="K23">
        <v>3</v>
      </c>
      <c r="L23">
        <v>0</v>
      </c>
      <c r="M23">
        <v>0</v>
      </c>
      <c r="N23">
        <v>0</v>
      </c>
      <c r="O23">
        <v>0</v>
      </c>
      <c r="P23" t="s">
        <v>669</v>
      </c>
      <c r="Q23">
        <v>0</v>
      </c>
      <c r="R23">
        <v>0</v>
      </c>
      <c r="S23">
        <v>0</v>
      </c>
      <c r="T23" t="s">
        <v>720</v>
      </c>
      <c r="U23" t="s">
        <v>607</v>
      </c>
      <c r="V23">
        <v>0</v>
      </c>
      <c r="W23" t="s">
        <v>733</v>
      </c>
      <c r="X23" t="s">
        <v>734</v>
      </c>
    </row>
    <row r="24" spans="1:24">
      <c r="A24" t="s">
        <v>699</v>
      </c>
      <c r="B24">
        <v>212</v>
      </c>
      <c r="C24" t="s">
        <v>735</v>
      </c>
      <c r="D24" t="s">
        <v>700</v>
      </c>
      <c r="E24">
        <v>212</v>
      </c>
      <c r="F24">
        <v>1</v>
      </c>
      <c r="G24">
        <v>110</v>
      </c>
      <c r="H24" t="s">
        <v>668</v>
      </c>
      <c r="I24">
        <v>11000</v>
      </c>
      <c r="K24">
        <v>3</v>
      </c>
      <c r="L24">
        <v>0</v>
      </c>
      <c r="M24">
        <v>0</v>
      </c>
      <c r="N24">
        <v>0</v>
      </c>
      <c r="O24">
        <v>0</v>
      </c>
      <c r="P24" t="s">
        <v>669</v>
      </c>
      <c r="Q24">
        <v>0</v>
      </c>
      <c r="R24">
        <v>0</v>
      </c>
      <c r="S24">
        <v>0</v>
      </c>
      <c r="T24" t="s">
        <v>720</v>
      </c>
      <c r="U24" t="s">
        <v>611</v>
      </c>
      <c r="V24">
        <v>0</v>
      </c>
      <c r="W24" t="s">
        <v>736</v>
      </c>
      <c r="X24" t="s">
        <v>737</v>
      </c>
    </row>
    <row r="25" spans="1:24">
      <c r="A25" t="s">
        <v>699</v>
      </c>
      <c r="B25">
        <v>213</v>
      </c>
      <c r="C25" t="s">
        <v>738</v>
      </c>
      <c r="D25" t="s">
        <v>700</v>
      </c>
      <c r="E25">
        <v>213</v>
      </c>
      <c r="F25">
        <v>1</v>
      </c>
      <c r="G25">
        <v>110</v>
      </c>
      <c r="H25" t="s">
        <v>668</v>
      </c>
      <c r="I25">
        <v>11000</v>
      </c>
      <c r="K25">
        <v>3</v>
      </c>
      <c r="L25">
        <v>0</v>
      </c>
      <c r="M25">
        <v>0</v>
      </c>
      <c r="N25">
        <v>0</v>
      </c>
      <c r="O25">
        <v>0</v>
      </c>
      <c r="P25" t="s">
        <v>669</v>
      </c>
      <c r="Q25">
        <v>0</v>
      </c>
      <c r="R25">
        <v>0</v>
      </c>
      <c r="S25">
        <v>0</v>
      </c>
      <c r="T25" t="s">
        <v>720</v>
      </c>
      <c r="U25" t="s">
        <v>615</v>
      </c>
      <c r="V25">
        <v>0</v>
      </c>
      <c r="W25" t="s">
        <v>739</v>
      </c>
      <c r="X25" t="s">
        <v>740</v>
      </c>
    </row>
    <row r="26" spans="1:24">
      <c r="A26" t="s">
        <v>699</v>
      </c>
      <c r="B26">
        <v>214</v>
      </c>
      <c r="C26" t="s">
        <v>741</v>
      </c>
      <c r="D26" t="s">
        <v>700</v>
      </c>
      <c r="E26">
        <v>214</v>
      </c>
      <c r="F26">
        <v>1</v>
      </c>
      <c r="G26">
        <v>110</v>
      </c>
      <c r="H26" t="s">
        <v>668</v>
      </c>
      <c r="I26">
        <v>11000</v>
      </c>
      <c r="K26">
        <v>3</v>
      </c>
      <c r="L26">
        <v>0</v>
      </c>
      <c r="M26">
        <v>0</v>
      </c>
      <c r="N26">
        <v>0</v>
      </c>
      <c r="O26">
        <v>0</v>
      </c>
      <c r="P26" t="s">
        <v>669</v>
      </c>
      <c r="Q26">
        <v>0</v>
      </c>
      <c r="R26">
        <v>0</v>
      </c>
      <c r="S26">
        <v>0</v>
      </c>
      <c r="T26" t="s">
        <v>720</v>
      </c>
      <c r="U26" t="s">
        <v>619</v>
      </c>
      <c r="V26">
        <v>0</v>
      </c>
      <c r="W26" t="s">
        <v>742</v>
      </c>
      <c r="X26" t="s">
        <v>743</v>
      </c>
    </row>
    <row r="27" spans="1:24">
      <c r="A27" t="s">
        <v>699</v>
      </c>
      <c r="B27">
        <v>215</v>
      </c>
      <c r="C27" t="s">
        <v>744</v>
      </c>
      <c r="D27" t="s">
        <v>700</v>
      </c>
      <c r="E27">
        <v>215</v>
      </c>
      <c r="F27">
        <v>1</v>
      </c>
      <c r="G27">
        <v>110</v>
      </c>
      <c r="H27" t="s">
        <v>668</v>
      </c>
      <c r="I27">
        <v>11000</v>
      </c>
      <c r="J27" t="s">
        <v>745</v>
      </c>
      <c r="K27">
        <v>0</v>
      </c>
      <c r="L27">
        <v>0</v>
      </c>
      <c r="M27">
        <v>3</v>
      </c>
      <c r="N27">
        <v>0</v>
      </c>
      <c r="O27">
        <v>0</v>
      </c>
      <c r="P27" t="s">
        <v>669</v>
      </c>
      <c r="Q27">
        <v>0</v>
      </c>
      <c r="R27">
        <v>0</v>
      </c>
      <c r="S27">
        <v>0</v>
      </c>
      <c r="T27" t="s">
        <v>746</v>
      </c>
      <c r="U27" t="s">
        <v>565</v>
      </c>
      <c r="V27">
        <v>0</v>
      </c>
      <c r="W27" t="s">
        <v>747</v>
      </c>
      <c r="X27" t="s">
        <v>830</v>
      </c>
    </row>
    <row r="28" spans="1:24">
      <c r="A28" t="s">
        <v>699</v>
      </c>
      <c r="B28">
        <v>216</v>
      </c>
      <c r="C28" t="s">
        <v>748</v>
      </c>
      <c r="D28" t="s">
        <v>700</v>
      </c>
      <c r="E28">
        <v>216</v>
      </c>
      <c r="F28">
        <v>1</v>
      </c>
      <c r="G28">
        <v>220</v>
      </c>
      <c r="H28" t="s">
        <v>668</v>
      </c>
      <c r="I28">
        <v>22000</v>
      </c>
      <c r="J28" t="s">
        <v>745</v>
      </c>
      <c r="K28">
        <v>0</v>
      </c>
      <c r="L28">
        <v>0</v>
      </c>
      <c r="M28">
        <v>3</v>
      </c>
      <c r="N28">
        <v>0</v>
      </c>
      <c r="O28">
        <v>0</v>
      </c>
      <c r="P28" t="s">
        <v>669</v>
      </c>
      <c r="Q28">
        <v>0</v>
      </c>
      <c r="R28">
        <v>0</v>
      </c>
      <c r="S28">
        <v>0</v>
      </c>
      <c r="T28" t="s">
        <v>749</v>
      </c>
      <c r="U28" t="s">
        <v>565</v>
      </c>
      <c r="V28">
        <v>0</v>
      </c>
      <c r="W28" t="s">
        <v>750</v>
      </c>
      <c r="X28" t="s">
        <v>830</v>
      </c>
    </row>
    <row r="29" spans="1:24">
      <c r="A29" t="s">
        <v>699</v>
      </c>
      <c r="B29">
        <v>217</v>
      </c>
      <c r="C29" t="s">
        <v>751</v>
      </c>
      <c r="D29" t="s">
        <v>700</v>
      </c>
      <c r="E29">
        <v>217</v>
      </c>
      <c r="F29">
        <v>1</v>
      </c>
      <c r="G29">
        <v>330</v>
      </c>
      <c r="H29" t="s">
        <v>668</v>
      </c>
      <c r="I29">
        <v>33000</v>
      </c>
      <c r="J29" t="s">
        <v>745</v>
      </c>
      <c r="K29">
        <v>0</v>
      </c>
      <c r="L29">
        <v>0</v>
      </c>
      <c r="M29">
        <v>3</v>
      </c>
      <c r="N29">
        <v>0</v>
      </c>
      <c r="O29">
        <v>0</v>
      </c>
      <c r="P29" t="s">
        <v>669</v>
      </c>
      <c r="Q29">
        <v>0</v>
      </c>
      <c r="R29">
        <v>0</v>
      </c>
      <c r="S29">
        <v>0</v>
      </c>
      <c r="T29" t="s">
        <v>752</v>
      </c>
      <c r="U29" t="s">
        <v>565</v>
      </c>
      <c r="V29">
        <v>0</v>
      </c>
      <c r="W29" t="s">
        <v>753</v>
      </c>
      <c r="X29" t="s">
        <v>830</v>
      </c>
    </row>
    <row r="30" spans="1:24">
      <c r="A30" t="s">
        <v>699</v>
      </c>
      <c r="B30">
        <v>218</v>
      </c>
      <c r="C30" t="s">
        <v>754</v>
      </c>
      <c r="D30" t="s">
        <v>700</v>
      </c>
      <c r="E30">
        <v>218</v>
      </c>
      <c r="F30">
        <v>1</v>
      </c>
      <c r="G30">
        <v>220</v>
      </c>
      <c r="H30" t="s">
        <v>668</v>
      </c>
      <c r="I30">
        <v>22000</v>
      </c>
      <c r="K30">
        <v>1</v>
      </c>
      <c r="L30">
        <v>0</v>
      </c>
      <c r="M30">
        <v>0</v>
      </c>
      <c r="N30">
        <v>0</v>
      </c>
      <c r="O30">
        <v>0</v>
      </c>
      <c r="P30" t="s">
        <v>755</v>
      </c>
      <c r="Q30">
        <v>0</v>
      </c>
      <c r="R30">
        <v>0</v>
      </c>
      <c r="S30">
        <v>0</v>
      </c>
      <c r="T30" t="s">
        <v>756</v>
      </c>
      <c r="U30" t="s">
        <v>633</v>
      </c>
      <c r="V30">
        <v>0</v>
      </c>
      <c r="W30" t="s">
        <v>757</v>
      </c>
      <c r="X30" t="s">
        <v>758</v>
      </c>
    </row>
    <row r="31" spans="1:24">
      <c r="A31" t="s">
        <v>699</v>
      </c>
      <c r="B31">
        <v>219</v>
      </c>
      <c r="C31" t="s">
        <v>759</v>
      </c>
      <c r="D31" t="s">
        <v>700</v>
      </c>
      <c r="E31">
        <v>219</v>
      </c>
      <c r="F31">
        <v>1</v>
      </c>
      <c r="G31">
        <v>220</v>
      </c>
      <c r="H31" t="s">
        <v>668</v>
      </c>
      <c r="I31">
        <v>22000</v>
      </c>
      <c r="K31">
        <v>1</v>
      </c>
      <c r="L31">
        <v>0</v>
      </c>
      <c r="M31">
        <v>0</v>
      </c>
      <c r="N31">
        <v>0</v>
      </c>
      <c r="O31">
        <v>0</v>
      </c>
      <c r="P31" t="s">
        <v>760</v>
      </c>
      <c r="Q31">
        <v>0</v>
      </c>
      <c r="R31">
        <v>0</v>
      </c>
      <c r="S31">
        <v>0</v>
      </c>
      <c r="T31" t="s">
        <v>756</v>
      </c>
      <c r="U31" t="s">
        <v>635</v>
      </c>
      <c r="V31">
        <v>0</v>
      </c>
      <c r="W31" t="s">
        <v>761</v>
      </c>
      <c r="X31" t="s">
        <v>762</v>
      </c>
    </row>
    <row r="32" spans="1:24">
      <c r="A32" t="s">
        <v>699</v>
      </c>
      <c r="B32">
        <v>220</v>
      </c>
      <c r="C32" t="s">
        <v>763</v>
      </c>
      <c r="D32" t="s">
        <v>700</v>
      </c>
      <c r="E32">
        <v>220</v>
      </c>
      <c r="F32">
        <v>1</v>
      </c>
      <c r="G32">
        <v>330</v>
      </c>
      <c r="H32" t="s">
        <v>668</v>
      </c>
      <c r="I32">
        <v>33000</v>
      </c>
      <c r="K32">
        <v>0</v>
      </c>
      <c r="L32">
        <v>0</v>
      </c>
      <c r="M32">
        <v>2</v>
      </c>
      <c r="N32">
        <v>0</v>
      </c>
      <c r="O32">
        <v>0</v>
      </c>
      <c r="P32" t="s">
        <v>669</v>
      </c>
      <c r="Q32">
        <v>0</v>
      </c>
      <c r="R32">
        <v>0</v>
      </c>
      <c r="S32">
        <v>0</v>
      </c>
      <c r="T32" t="s">
        <v>764</v>
      </c>
      <c r="U32" t="s">
        <v>565</v>
      </c>
      <c r="V32">
        <v>0</v>
      </c>
      <c r="W32" t="s">
        <v>765</v>
      </c>
      <c r="X32" t="s">
        <v>766</v>
      </c>
    </row>
    <row r="33" spans="1:24">
      <c r="A33" t="s">
        <v>699</v>
      </c>
      <c r="B33">
        <v>221</v>
      </c>
      <c r="C33" t="s">
        <v>767</v>
      </c>
      <c r="D33" t="s">
        <v>700</v>
      </c>
      <c r="E33">
        <v>221</v>
      </c>
      <c r="F33">
        <v>1</v>
      </c>
      <c r="G33">
        <v>33</v>
      </c>
      <c r="H33" t="s">
        <v>668</v>
      </c>
      <c r="I33">
        <v>3300</v>
      </c>
      <c r="K33">
        <v>0</v>
      </c>
      <c r="L33">
        <v>1</v>
      </c>
      <c r="M33">
        <v>0</v>
      </c>
      <c r="N33">
        <v>0</v>
      </c>
      <c r="O33">
        <v>0</v>
      </c>
      <c r="P33" t="s">
        <v>669</v>
      </c>
      <c r="Q33">
        <v>0</v>
      </c>
      <c r="R33">
        <v>0</v>
      </c>
      <c r="S33">
        <v>0</v>
      </c>
      <c r="T33" t="s">
        <v>768</v>
      </c>
      <c r="U33" t="s">
        <v>565</v>
      </c>
      <c r="V33">
        <v>0</v>
      </c>
      <c r="W33" t="s">
        <v>769</v>
      </c>
      <c r="X33" t="s">
        <v>770</v>
      </c>
    </row>
    <row r="34" spans="1:24">
      <c r="A34" t="s">
        <v>699</v>
      </c>
      <c r="B34">
        <v>222</v>
      </c>
      <c r="C34" t="s">
        <v>771</v>
      </c>
      <c r="D34" t="s">
        <v>700</v>
      </c>
      <c r="E34">
        <v>222</v>
      </c>
      <c r="F34">
        <v>1</v>
      </c>
      <c r="G34">
        <v>220</v>
      </c>
      <c r="H34" t="s">
        <v>668</v>
      </c>
      <c r="I34">
        <v>22000</v>
      </c>
      <c r="K34">
        <v>1</v>
      </c>
      <c r="L34">
        <v>0</v>
      </c>
      <c r="M34">
        <v>0</v>
      </c>
      <c r="N34">
        <v>0</v>
      </c>
      <c r="O34">
        <v>0</v>
      </c>
      <c r="P34" t="s">
        <v>772</v>
      </c>
      <c r="Q34">
        <v>0</v>
      </c>
      <c r="R34">
        <v>0</v>
      </c>
      <c r="S34">
        <v>0</v>
      </c>
      <c r="T34" t="s">
        <v>756</v>
      </c>
      <c r="U34" t="s">
        <v>555</v>
      </c>
      <c r="V34">
        <v>0</v>
      </c>
      <c r="W34" t="s">
        <v>831</v>
      </c>
      <c r="X34" t="s">
        <v>832</v>
      </c>
    </row>
    <row r="35" spans="1:24">
      <c r="A35" t="s">
        <v>699</v>
      </c>
      <c r="B35">
        <v>223</v>
      </c>
      <c r="C35" t="s">
        <v>833</v>
      </c>
      <c r="D35" t="s">
        <v>700</v>
      </c>
      <c r="E35">
        <v>223</v>
      </c>
      <c r="F35">
        <v>1</v>
      </c>
      <c r="G35">
        <v>220</v>
      </c>
      <c r="H35" t="s">
        <v>668</v>
      </c>
      <c r="I35">
        <v>22000</v>
      </c>
      <c r="K35">
        <v>1</v>
      </c>
      <c r="L35">
        <v>0</v>
      </c>
      <c r="M35">
        <v>0</v>
      </c>
      <c r="N35">
        <v>0</v>
      </c>
      <c r="O35">
        <v>0</v>
      </c>
      <c r="P35" t="s">
        <v>834</v>
      </c>
      <c r="Q35">
        <v>0</v>
      </c>
      <c r="R35">
        <v>0</v>
      </c>
      <c r="S35">
        <v>0</v>
      </c>
      <c r="T35" t="s">
        <v>756</v>
      </c>
      <c r="U35" t="s">
        <v>645</v>
      </c>
      <c r="V35">
        <v>0</v>
      </c>
      <c r="W35" t="s">
        <v>835</v>
      </c>
      <c r="X35" t="s">
        <v>836</v>
      </c>
    </row>
    <row r="36" spans="1:24">
      <c r="A36" t="s">
        <v>4</v>
      </c>
      <c r="B36">
        <v>301</v>
      </c>
      <c r="D36" t="s">
        <v>773</v>
      </c>
      <c r="E36">
        <v>0</v>
      </c>
      <c r="F36">
        <v>1</v>
      </c>
      <c r="G36">
        <v>0</v>
      </c>
      <c r="H36" t="s">
        <v>701</v>
      </c>
      <c r="I36">
        <v>0</v>
      </c>
      <c r="K36">
        <v>0</v>
      </c>
      <c r="L36">
        <v>3</v>
      </c>
      <c r="M36">
        <v>0</v>
      </c>
      <c r="N36">
        <v>0</v>
      </c>
      <c r="O36">
        <v>600</v>
      </c>
      <c r="P36" t="s">
        <v>669</v>
      </c>
      <c r="Q36">
        <v>0</v>
      </c>
      <c r="R36">
        <v>0</v>
      </c>
      <c r="S36">
        <v>0</v>
      </c>
      <c r="U36" t="s">
        <v>565</v>
      </c>
      <c r="V36">
        <v>0</v>
      </c>
    </row>
    <row r="37" spans="1:24">
      <c r="A37" t="s">
        <v>4</v>
      </c>
      <c r="B37">
        <v>302</v>
      </c>
      <c r="D37" t="s">
        <v>773</v>
      </c>
      <c r="E37">
        <v>0</v>
      </c>
      <c r="F37">
        <v>1</v>
      </c>
      <c r="G37">
        <v>0</v>
      </c>
      <c r="H37" t="s">
        <v>774</v>
      </c>
      <c r="I37">
        <v>300</v>
      </c>
      <c r="K37">
        <v>0</v>
      </c>
      <c r="L37">
        <v>5</v>
      </c>
      <c r="M37">
        <v>0</v>
      </c>
      <c r="N37">
        <v>0</v>
      </c>
      <c r="O37">
        <v>0</v>
      </c>
      <c r="P37" t="s">
        <v>669</v>
      </c>
      <c r="Q37">
        <v>0</v>
      </c>
      <c r="R37">
        <v>0</v>
      </c>
      <c r="S37">
        <v>0</v>
      </c>
      <c r="U37" t="s">
        <v>565</v>
      </c>
      <c r="V37">
        <v>0</v>
      </c>
    </row>
    <row r="38" spans="1:24">
      <c r="A38" t="s">
        <v>4</v>
      </c>
      <c r="B38">
        <v>303</v>
      </c>
      <c r="D38" t="s">
        <v>775</v>
      </c>
      <c r="E38">
        <v>0</v>
      </c>
      <c r="F38">
        <v>1</v>
      </c>
      <c r="G38">
        <v>0</v>
      </c>
      <c r="H38" t="s">
        <v>774</v>
      </c>
      <c r="I38">
        <v>100</v>
      </c>
      <c r="K38">
        <v>0</v>
      </c>
      <c r="L38">
        <v>10</v>
      </c>
      <c r="M38">
        <v>0</v>
      </c>
      <c r="N38">
        <v>0</v>
      </c>
      <c r="O38">
        <v>0</v>
      </c>
      <c r="P38" t="s">
        <v>669</v>
      </c>
      <c r="Q38">
        <v>0</v>
      </c>
      <c r="R38">
        <v>0</v>
      </c>
      <c r="S38">
        <v>0</v>
      </c>
      <c r="U38" t="s">
        <v>565</v>
      </c>
      <c r="V38">
        <v>0</v>
      </c>
    </row>
    <row r="39" spans="1:24">
      <c r="A39" t="s">
        <v>4</v>
      </c>
      <c r="B39">
        <v>304</v>
      </c>
      <c r="D39" t="s">
        <v>776</v>
      </c>
      <c r="E39">
        <v>0</v>
      </c>
      <c r="F39">
        <v>1</v>
      </c>
      <c r="G39">
        <v>0</v>
      </c>
      <c r="H39" t="s">
        <v>774</v>
      </c>
      <c r="I39">
        <v>100</v>
      </c>
      <c r="K39">
        <v>0</v>
      </c>
      <c r="L39">
        <v>5</v>
      </c>
      <c r="M39">
        <v>0</v>
      </c>
      <c r="N39">
        <v>0</v>
      </c>
      <c r="O39">
        <v>0</v>
      </c>
      <c r="P39" t="s">
        <v>669</v>
      </c>
      <c r="Q39">
        <v>20</v>
      </c>
      <c r="R39">
        <v>0</v>
      </c>
      <c r="S39">
        <v>0</v>
      </c>
      <c r="U39" t="s">
        <v>565</v>
      </c>
      <c r="V39">
        <v>0</v>
      </c>
    </row>
    <row r="40" spans="1:24">
      <c r="A40" t="s">
        <v>4</v>
      </c>
      <c r="B40">
        <v>305</v>
      </c>
      <c r="D40" t="s">
        <v>777</v>
      </c>
      <c r="E40">
        <v>0</v>
      </c>
      <c r="F40">
        <v>1</v>
      </c>
      <c r="G40">
        <v>0</v>
      </c>
      <c r="H40" t="s">
        <v>774</v>
      </c>
      <c r="I40">
        <v>100</v>
      </c>
      <c r="K40">
        <v>0</v>
      </c>
      <c r="L40">
        <v>5</v>
      </c>
      <c r="M40">
        <v>0</v>
      </c>
      <c r="N40">
        <v>0</v>
      </c>
      <c r="O40">
        <v>0</v>
      </c>
      <c r="P40" t="s">
        <v>669</v>
      </c>
      <c r="Q40">
        <v>20</v>
      </c>
      <c r="R40">
        <v>0</v>
      </c>
      <c r="S40">
        <v>0</v>
      </c>
      <c r="U40" t="s">
        <v>565</v>
      </c>
      <c r="V40">
        <v>0</v>
      </c>
    </row>
    <row r="41" spans="1:24">
      <c r="A41" t="s">
        <v>4</v>
      </c>
      <c r="B41">
        <v>306</v>
      </c>
      <c r="D41" t="s">
        <v>778</v>
      </c>
      <c r="E41">
        <v>0</v>
      </c>
      <c r="F41">
        <v>1</v>
      </c>
      <c r="G41">
        <v>0</v>
      </c>
      <c r="H41" t="s">
        <v>774</v>
      </c>
      <c r="I41">
        <v>100</v>
      </c>
      <c r="K41">
        <v>0</v>
      </c>
      <c r="L41">
        <v>5</v>
      </c>
      <c r="M41">
        <v>0</v>
      </c>
      <c r="N41">
        <v>0</v>
      </c>
      <c r="O41">
        <v>0</v>
      </c>
      <c r="P41" t="s">
        <v>669</v>
      </c>
      <c r="Q41">
        <v>20</v>
      </c>
      <c r="R41">
        <v>0</v>
      </c>
      <c r="S41">
        <v>0</v>
      </c>
      <c r="U41" t="s">
        <v>565</v>
      </c>
      <c r="V41">
        <v>0</v>
      </c>
    </row>
    <row r="42" spans="1:24">
      <c r="A42" t="s">
        <v>4</v>
      </c>
      <c r="B42">
        <v>307</v>
      </c>
      <c r="D42" t="s">
        <v>779</v>
      </c>
      <c r="E42">
        <v>0</v>
      </c>
      <c r="F42">
        <v>1</v>
      </c>
      <c r="G42">
        <v>0</v>
      </c>
      <c r="H42" t="s">
        <v>774</v>
      </c>
      <c r="I42">
        <v>100</v>
      </c>
      <c r="K42">
        <v>0</v>
      </c>
      <c r="L42">
        <v>5</v>
      </c>
      <c r="M42">
        <v>0</v>
      </c>
      <c r="N42">
        <v>0</v>
      </c>
      <c r="O42">
        <v>0</v>
      </c>
      <c r="P42" t="s">
        <v>669</v>
      </c>
      <c r="Q42">
        <v>20</v>
      </c>
      <c r="R42">
        <v>0</v>
      </c>
      <c r="S42">
        <v>0</v>
      </c>
      <c r="U42" t="s">
        <v>565</v>
      </c>
      <c r="V42">
        <v>0</v>
      </c>
    </row>
    <row r="43" spans="1:24">
      <c r="A43" t="s">
        <v>4</v>
      </c>
      <c r="B43">
        <v>308</v>
      </c>
      <c r="D43" t="s">
        <v>780</v>
      </c>
      <c r="E43">
        <v>0</v>
      </c>
      <c r="F43">
        <v>1</v>
      </c>
      <c r="G43">
        <v>0</v>
      </c>
      <c r="H43" t="s">
        <v>774</v>
      </c>
      <c r="I43">
        <v>100</v>
      </c>
      <c r="K43">
        <v>0</v>
      </c>
      <c r="L43">
        <v>5</v>
      </c>
      <c r="M43">
        <v>0</v>
      </c>
      <c r="N43">
        <v>0</v>
      </c>
      <c r="O43">
        <v>0</v>
      </c>
      <c r="P43" t="s">
        <v>669</v>
      </c>
      <c r="Q43">
        <v>20</v>
      </c>
      <c r="R43">
        <v>0</v>
      </c>
      <c r="S43">
        <v>0</v>
      </c>
      <c r="U43" t="s">
        <v>565</v>
      </c>
      <c r="V43">
        <v>0</v>
      </c>
    </row>
    <row r="44" spans="1:24">
      <c r="A44" t="s">
        <v>4</v>
      </c>
      <c r="B44">
        <v>309</v>
      </c>
      <c r="D44" t="s">
        <v>781</v>
      </c>
      <c r="E44">
        <v>0</v>
      </c>
      <c r="F44">
        <v>1</v>
      </c>
      <c r="G44">
        <v>0</v>
      </c>
      <c r="H44" t="s">
        <v>774</v>
      </c>
      <c r="I44">
        <v>500</v>
      </c>
      <c r="K44">
        <v>0</v>
      </c>
      <c r="L44">
        <v>1</v>
      </c>
      <c r="M44">
        <v>0</v>
      </c>
      <c r="N44">
        <v>0</v>
      </c>
      <c r="O44">
        <v>0</v>
      </c>
      <c r="P44" t="s">
        <v>669</v>
      </c>
      <c r="Q44">
        <v>0</v>
      </c>
      <c r="R44">
        <v>0</v>
      </c>
      <c r="S44">
        <v>0</v>
      </c>
      <c r="U44" t="s">
        <v>565</v>
      </c>
      <c r="V44">
        <v>0</v>
      </c>
    </row>
    <row r="45" spans="1:24">
      <c r="A45" t="s">
        <v>4</v>
      </c>
      <c r="B45">
        <v>310</v>
      </c>
      <c r="D45" t="s">
        <v>782</v>
      </c>
      <c r="E45">
        <v>0</v>
      </c>
      <c r="F45">
        <v>1</v>
      </c>
      <c r="G45">
        <v>0</v>
      </c>
      <c r="H45" t="s">
        <v>774</v>
      </c>
      <c r="I45">
        <v>250</v>
      </c>
      <c r="K45">
        <v>0</v>
      </c>
      <c r="L45">
        <v>1</v>
      </c>
      <c r="M45">
        <v>0</v>
      </c>
      <c r="N45">
        <v>0</v>
      </c>
      <c r="O45">
        <v>0</v>
      </c>
      <c r="P45" t="s">
        <v>669</v>
      </c>
      <c r="Q45">
        <v>0</v>
      </c>
      <c r="R45">
        <v>0</v>
      </c>
      <c r="S45">
        <v>0</v>
      </c>
      <c r="U45" t="s">
        <v>565</v>
      </c>
      <c r="V45">
        <v>0</v>
      </c>
    </row>
    <row r="46" spans="1:24">
      <c r="A46" t="s">
        <v>4</v>
      </c>
      <c r="B46">
        <v>311</v>
      </c>
      <c r="D46" t="s">
        <v>783</v>
      </c>
      <c r="E46">
        <v>0</v>
      </c>
      <c r="F46">
        <v>1</v>
      </c>
      <c r="G46">
        <v>0</v>
      </c>
      <c r="H46" t="s">
        <v>774</v>
      </c>
      <c r="I46">
        <v>500</v>
      </c>
      <c r="K46">
        <v>0</v>
      </c>
      <c r="L46">
        <v>1</v>
      </c>
      <c r="M46">
        <v>0</v>
      </c>
      <c r="N46">
        <v>0</v>
      </c>
      <c r="O46">
        <v>0</v>
      </c>
      <c r="P46" t="s">
        <v>669</v>
      </c>
      <c r="Q46">
        <v>0</v>
      </c>
      <c r="R46">
        <v>0</v>
      </c>
      <c r="S46">
        <v>0</v>
      </c>
      <c r="U46" t="s">
        <v>565</v>
      </c>
      <c r="V46">
        <v>0</v>
      </c>
    </row>
    <row r="47" spans="1:24">
      <c r="A47" t="s">
        <v>4</v>
      </c>
      <c r="B47">
        <v>312</v>
      </c>
      <c r="D47" t="s">
        <v>784</v>
      </c>
      <c r="E47">
        <v>0</v>
      </c>
      <c r="F47">
        <v>1</v>
      </c>
      <c r="G47">
        <v>0</v>
      </c>
      <c r="H47" t="s">
        <v>774</v>
      </c>
      <c r="I47">
        <v>500</v>
      </c>
      <c r="K47">
        <v>0</v>
      </c>
      <c r="L47">
        <v>1</v>
      </c>
      <c r="M47">
        <v>0</v>
      </c>
      <c r="N47">
        <v>0</v>
      </c>
      <c r="O47">
        <v>0</v>
      </c>
      <c r="P47" t="s">
        <v>669</v>
      </c>
      <c r="Q47">
        <v>0</v>
      </c>
      <c r="R47">
        <v>0</v>
      </c>
      <c r="S47">
        <v>0</v>
      </c>
      <c r="U47" t="s">
        <v>565</v>
      </c>
      <c r="V47">
        <v>0</v>
      </c>
    </row>
    <row r="48" spans="1:24">
      <c r="A48" t="s">
        <v>4</v>
      </c>
      <c r="B48">
        <v>313</v>
      </c>
      <c r="D48" t="s">
        <v>785</v>
      </c>
      <c r="E48">
        <v>0</v>
      </c>
      <c r="F48">
        <v>1</v>
      </c>
      <c r="G48">
        <v>0</v>
      </c>
      <c r="H48" t="s">
        <v>774</v>
      </c>
      <c r="I48">
        <v>100</v>
      </c>
      <c r="K48">
        <v>0</v>
      </c>
      <c r="L48">
        <v>5</v>
      </c>
      <c r="M48">
        <v>0</v>
      </c>
      <c r="N48">
        <v>0</v>
      </c>
      <c r="O48">
        <v>0</v>
      </c>
      <c r="P48" t="s">
        <v>669</v>
      </c>
      <c r="Q48">
        <v>0</v>
      </c>
      <c r="R48">
        <v>0</v>
      </c>
      <c r="S48">
        <v>0</v>
      </c>
      <c r="U48" t="s">
        <v>565</v>
      </c>
      <c r="V48">
        <v>0</v>
      </c>
    </row>
    <row r="49" spans="1:23">
      <c r="A49" t="s">
        <v>4</v>
      </c>
      <c r="B49">
        <v>314</v>
      </c>
      <c r="D49" t="s">
        <v>837</v>
      </c>
      <c r="E49">
        <v>49</v>
      </c>
      <c r="F49">
        <v>2</v>
      </c>
      <c r="G49">
        <v>0</v>
      </c>
      <c r="H49" t="s">
        <v>774</v>
      </c>
      <c r="I49">
        <v>100</v>
      </c>
      <c r="J49" t="s">
        <v>745</v>
      </c>
      <c r="K49">
        <v>0</v>
      </c>
      <c r="L49">
        <v>5</v>
      </c>
      <c r="M49">
        <v>0</v>
      </c>
      <c r="N49">
        <v>0</v>
      </c>
      <c r="O49">
        <v>0</v>
      </c>
      <c r="P49" t="s">
        <v>669</v>
      </c>
      <c r="Q49">
        <v>0</v>
      </c>
      <c r="R49">
        <v>0</v>
      </c>
      <c r="S49">
        <v>0</v>
      </c>
      <c r="U49" t="s">
        <v>565</v>
      </c>
      <c r="V49">
        <v>0</v>
      </c>
    </row>
    <row r="50" spans="1:23">
      <c r="A50" t="s">
        <v>4</v>
      </c>
      <c r="B50">
        <v>315</v>
      </c>
      <c r="D50" t="s">
        <v>837</v>
      </c>
      <c r="E50">
        <v>50</v>
      </c>
      <c r="F50">
        <v>2</v>
      </c>
      <c r="G50">
        <v>0</v>
      </c>
      <c r="H50" t="s">
        <v>774</v>
      </c>
      <c r="I50">
        <v>300</v>
      </c>
      <c r="J50" t="s">
        <v>745</v>
      </c>
      <c r="K50">
        <v>0</v>
      </c>
      <c r="L50">
        <v>5</v>
      </c>
      <c r="M50">
        <v>0</v>
      </c>
      <c r="N50">
        <v>0</v>
      </c>
      <c r="O50">
        <v>0</v>
      </c>
      <c r="P50" t="s">
        <v>669</v>
      </c>
      <c r="Q50">
        <v>0</v>
      </c>
      <c r="R50">
        <v>0</v>
      </c>
      <c r="S50">
        <v>0</v>
      </c>
      <c r="U50" t="s">
        <v>565</v>
      </c>
      <c r="V50">
        <v>0</v>
      </c>
    </row>
    <row r="51" spans="1:23">
      <c r="A51" t="s">
        <v>4</v>
      </c>
      <c r="B51">
        <v>316</v>
      </c>
      <c r="D51" t="s">
        <v>837</v>
      </c>
      <c r="E51">
        <v>51</v>
      </c>
      <c r="F51">
        <v>2</v>
      </c>
      <c r="G51">
        <v>0</v>
      </c>
      <c r="H51" t="s">
        <v>774</v>
      </c>
      <c r="I51">
        <v>500</v>
      </c>
      <c r="J51" t="s">
        <v>745</v>
      </c>
      <c r="K51">
        <v>0</v>
      </c>
      <c r="L51">
        <v>5</v>
      </c>
      <c r="M51">
        <v>0</v>
      </c>
      <c r="N51">
        <v>0</v>
      </c>
      <c r="O51">
        <v>0</v>
      </c>
      <c r="P51" t="s">
        <v>669</v>
      </c>
      <c r="Q51">
        <v>0</v>
      </c>
      <c r="R51">
        <v>0</v>
      </c>
      <c r="S51">
        <v>0</v>
      </c>
      <c r="U51" t="s">
        <v>565</v>
      </c>
      <c r="V51">
        <v>0</v>
      </c>
    </row>
    <row r="52" spans="1:23">
      <c r="A52" t="s">
        <v>786</v>
      </c>
      <c r="B52">
        <v>401</v>
      </c>
      <c r="D52" t="s">
        <v>774</v>
      </c>
      <c r="E52">
        <v>0</v>
      </c>
      <c r="F52">
        <v>200</v>
      </c>
      <c r="G52">
        <v>0</v>
      </c>
      <c r="H52" t="s">
        <v>701</v>
      </c>
      <c r="I52">
        <v>0</v>
      </c>
      <c r="K52">
        <v>0</v>
      </c>
      <c r="L52">
        <v>5</v>
      </c>
      <c r="M52">
        <v>0</v>
      </c>
      <c r="N52">
        <v>0</v>
      </c>
      <c r="O52">
        <v>600</v>
      </c>
      <c r="P52" t="s">
        <v>669</v>
      </c>
      <c r="Q52">
        <v>0</v>
      </c>
      <c r="R52">
        <v>0</v>
      </c>
      <c r="S52">
        <v>0</v>
      </c>
      <c r="T52" t="s">
        <v>787</v>
      </c>
      <c r="U52" t="s">
        <v>565</v>
      </c>
      <c r="V52">
        <v>0</v>
      </c>
      <c r="W52" t="s">
        <v>788</v>
      </c>
    </row>
    <row r="53" spans="1:23">
      <c r="A53" t="s">
        <v>786</v>
      </c>
      <c r="B53">
        <v>402</v>
      </c>
      <c r="C53" t="s">
        <v>789</v>
      </c>
      <c r="D53" t="s">
        <v>774</v>
      </c>
      <c r="E53">
        <v>0</v>
      </c>
      <c r="F53">
        <v>5500</v>
      </c>
      <c r="G53">
        <v>55</v>
      </c>
      <c r="H53" t="s">
        <v>668</v>
      </c>
      <c r="I53">
        <v>5500</v>
      </c>
      <c r="K53">
        <v>0</v>
      </c>
      <c r="L53">
        <v>0</v>
      </c>
      <c r="M53">
        <v>0</v>
      </c>
      <c r="N53">
        <v>0</v>
      </c>
      <c r="O53">
        <v>0</v>
      </c>
      <c r="P53" t="s">
        <v>669</v>
      </c>
      <c r="Q53">
        <v>0</v>
      </c>
      <c r="R53">
        <v>0</v>
      </c>
      <c r="S53">
        <v>0</v>
      </c>
      <c r="T53" t="s">
        <v>790</v>
      </c>
      <c r="U53" t="s">
        <v>565</v>
      </c>
      <c r="V53">
        <v>0</v>
      </c>
      <c r="W53" t="s">
        <v>791</v>
      </c>
    </row>
    <row r="54" spans="1:23">
      <c r="A54" t="s">
        <v>786</v>
      </c>
      <c r="B54">
        <v>403</v>
      </c>
      <c r="C54" t="s">
        <v>792</v>
      </c>
      <c r="D54" t="s">
        <v>774</v>
      </c>
      <c r="E54">
        <v>0</v>
      </c>
      <c r="F54">
        <v>15000</v>
      </c>
      <c r="G54">
        <v>110</v>
      </c>
      <c r="H54" t="s">
        <v>668</v>
      </c>
      <c r="I54">
        <v>11000</v>
      </c>
      <c r="K54">
        <v>0</v>
      </c>
      <c r="L54">
        <v>0</v>
      </c>
      <c r="M54">
        <v>0</v>
      </c>
      <c r="N54">
        <v>0</v>
      </c>
      <c r="O54">
        <v>0</v>
      </c>
      <c r="P54" t="s">
        <v>669</v>
      </c>
      <c r="Q54">
        <v>0</v>
      </c>
      <c r="R54">
        <v>0</v>
      </c>
      <c r="S54">
        <v>0</v>
      </c>
      <c r="T54" t="s">
        <v>793</v>
      </c>
      <c r="U54" t="s">
        <v>565</v>
      </c>
      <c r="V54">
        <v>0</v>
      </c>
      <c r="W54" t="s">
        <v>794</v>
      </c>
    </row>
    <row r="55" spans="1:23">
      <c r="A55" t="s">
        <v>786</v>
      </c>
      <c r="B55">
        <v>404</v>
      </c>
      <c r="C55" t="s">
        <v>795</v>
      </c>
      <c r="D55" t="s">
        <v>774</v>
      </c>
      <c r="E55">
        <v>0</v>
      </c>
      <c r="F55">
        <v>40000</v>
      </c>
      <c r="G55">
        <v>220</v>
      </c>
      <c r="H55" t="s">
        <v>668</v>
      </c>
      <c r="I55">
        <v>22000</v>
      </c>
      <c r="K55">
        <v>0</v>
      </c>
      <c r="L55">
        <v>0</v>
      </c>
      <c r="M55">
        <v>0</v>
      </c>
      <c r="N55">
        <v>0</v>
      </c>
      <c r="O55">
        <v>0</v>
      </c>
      <c r="P55" t="s">
        <v>669</v>
      </c>
      <c r="Q55">
        <v>0</v>
      </c>
      <c r="R55">
        <v>0</v>
      </c>
      <c r="S55">
        <v>0</v>
      </c>
      <c r="T55" t="s">
        <v>796</v>
      </c>
      <c r="U55" t="s">
        <v>565</v>
      </c>
      <c r="V55">
        <v>0</v>
      </c>
      <c r="W55" t="s">
        <v>797</v>
      </c>
    </row>
    <row r="56" spans="1:23">
      <c r="A56" t="s">
        <v>786</v>
      </c>
      <c r="B56">
        <v>405</v>
      </c>
      <c r="C56" t="s">
        <v>798</v>
      </c>
      <c r="D56" t="s">
        <v>774</v>
      </c>
      <c r="E56">
        <v>0</v>
      </c>
      <c r="F56">
        <v>125000</v>
      </c>
      <c r="G56">
        <v>550</v>
      </c>
      <c r="H56" t="s">
        <v>668</v>
      </c>
      <c r="I56">
        <v>55000</v>
      </c>
      <c r="K56">
        <v>0</v>
      </c>
      <c r="L56">
        <v>0</v>
      </c>
      <c r="M56">
        <v>0</v>
      </c>
      <c r="N56">
        <v>0</v>
      </c>
      <c r="O56">
        <v>0</v>
      </c>
      <c r="P56" t="s">
        <v>669</v>
      </c>
      <c r="Q56">
        <v>0</v>
      </c>
      <c r="R56">
        <v>0</v>
      </c>
      <c r="S56">
        <v>0</v>
      </c>
      <c r="T56" t="s">
        <v>799</v>
      </c>
      <c r="U56" t="s">
        <v>565</v>
      </c>
      <c r="V56">
        <v>0</v>
      </c>
      <c r="W56" t="s">
        <v>800</v>
      </c>
    </row>
    <row r="57" spans="1:23">
      <c r="A57" t="s">
        <v>786</v>
      </c>
      <c r="B57">
        <v>406</v>
      </c>
      <c r="C57" t="s">
        <v>801</v>
      </c>
      <c r="D57" t="s">
        <v>774</v>
      </c>
      <c r="E57">
        <v>0</v>
      </c>
      <c r="F57">
        <v>300000</v>
      </c>
      <c r="G57">
        <v>1100</v>
      </c>
      <c r="H57" t="s">
        <v>668</v>
      </c>
      <c r="I57">
        <v>110000</v>
      </c>
      <c r="K57">
        <v>0</v>
      </c>
      <c r="L57">
        <v>0</v>
      </c>
      <c r="M57">
        <v>0</v>
      </c>
      <c r="N57">
        <v>0</v>
      </c>
      <c r="O57">
        <v>0</v>
      </c>
      <c r="P57" t="s">
        <v>669</v>
      </c>
      <c r="Q57">
        <v>0</v>
      </c>
      <c r="R57">
        <v>1</v>
      </c>
      <c r="S57">
        <v>0</v>
      </c>
      <c r="T57" t="s">
        <v>802</v>
      </c>
      <c r="U57" t="s">
        <v>565</v>
      </c>
      <c r="V57">
        <v>0</v>
      </c>
      <c r="W57" t="s">
        <v>803</v>
      </c>
    </row>
    <row r="58" spans="1:23">
      <c r="A58" t="s">
        <v>786</v>
      </c>
      <c r="B58">
        <v>407</v>
      </c>
      <c r="D58" t="s">
        <v>804</v>
      </c>
      <c r="E58">
        <v>0</v>
      </c>
      <c r="F58">
        <v>0</v>
      </c>
      <c r="G58">
        <v>0</v>
      </c>
      <c r="H58" t="s">
        <v>701</v>
      </c>
      <c r="I58">
        <v>0</v>
      </c>
      <c r="K58">
        <v>0</v>
      </c>
      <c r="L58">
        <v>5</v>
      </c>
      <c r="M58">
        <v>0</v>
      </c>
      <c r="N58">
        <v>0</v>
      </c>
      <c r="O58">
        <v>600</v>
      </c>
      <c r="P58" t="s">
        <v>669</v>
      </c>
      <c r="Q58">
        <v>50</v>
      </c>
      <c r="R58">
        <v>0</v>
      </c>
      <c r="S58">
        <v>0</v>
      </c>
      <c r="T58" t="s">
        <v>805</v>
      </c>
      <c r="U58" t="s">
        <v>565</v>
      </c>
      <c r="V58">
        <v>0</v>
      </c>
      <c r="W58" t="s">
        <v>806</v>
      </c>
    </row>
    <row r="59" spans="1:23">
      <c r="A59" t="s">
        <v>786</v>
      </c>
      <c r="B59">
        <v>408</v>
      </c>
      <c r="D59" t="s">
        <v>804</v>
      </c>
      <c r="E59">
        <v>0</v>
      </c>
      <c r="F59">
        <v>0</v>
      </c>
      <c r="G59">
        <v>0</v>
      </c>
      <c r="H59" t="s">
        <v>774</v>
      </c>
      <c r="I59">
        <v>250</v>
      </c>
      <c r="K59">
        <v>0</v>
      </c>
      <c r="L59">
        <v>0</v>
      </c>
      <c r="M59">
        <v>0</v>
      </c>
      <c r="N59">
        <v>0</v>
      </c>
      <c r="O59">
        <v>0</v>
      </c>
      <c r="P59" t="s">
        <v>669</v>
      </c>
      <c r="Q59">
        <v>250</v>
      </c>
      <c r="R59">
        <v>0</v>
      </c>
      <c r="S59">
        <v>0</v>
      </c>
      <c r="T59" t="s">
        <v>807</v>
      </c>
      <c r="U59" t="s">
        <v>565</v>
      </c>
      <c r="V59">
        <v>0</v>
      </c>
      <c r="W59" t="s">
        <v>808</v>
      </c>
    </row>
    <row r="60" spans="1:23">
      <c r="A60" t="s">
        <v>786</v>
      </c>
      <c r="B60">
        <v>409</v>
      </c>
      <c r="D60" t="s">
        <v>804</v>
      </c>
      <c r="E60">
        <v>0</v>
      </c>
      <c r="F60">
        <v>0</v>
      </c>
      <c r="G60">
        <v>0</v>
      </c>
      <c r="H60" t="s">
        <v>774</v>
      </c>
      <c r="I60">
        <v>500</v>
      </c>
      <c r="K60">
        <v>0</v>
      </c>
      <c r="L60">
        <v>0</v>
      </c>
      <c r="M60">
        <v>0</v>
      </c>
      <c r="N60">
        <v>0</v>
      </c>
      <c r="O60">
        <v>0</v>
      </c>
      <c r="P60" t="s">
        <v>669</v>
      </c>
      <c r="Q60">
        <v>1500</v>
      </c>
      <c r="R60">
        <v>0</v>
      </c>
      <c r="S60">
        <v>0</v>
      </c>
      <c r="T60" t="s">
        <v>809</v>
      </c>
      <c r="U60" t="s">
        <v>565</v>
      </c>
      <c r="V60">
        <v>0</v>
      </c>
      <c r="W60" t="s">
        <v>810</v>
      </c>
    </row>
    <row r="61" spans="1:23">
      <c r="A61" t="s">
        <v>786</v>
      </c>
      <c r="B61">
        <v>410</v>
      </c>
      <c r="D61" t="s">
        <v>804</v>
      </c>
      <c r="E61">
        <v>0</v>
      </c>
      <c r="F61">
        <v>0</v>
      </c>
      <c r="G61">
        <v>0</v>
      </c>
      <c r="H61" t="s">
        <v>774</v>
      </c>
      <c r="I61">
        <v>1000</v>
      </c>
      <c r="K61">
        <v>0</v>
      </c>
      <c r="L61">
        <v>0</v>
      </c>
      <c r="M61">
        <v>0</v>
      </c>
      <c r="N61">
        <v>0</v>
      </c>
      <c r="O61">
        <v>0</v>
      </c>
      <c r="P61" t="s">
        <v>669</v>
      </c>
      <c r="Q61">
        <v>4000</v>
      </c>
      <c r="R61">
        <v>0</v>
      </c>
      <c r="S61">
        <v>0</v>
      </c>
      <c r="T61" t="s">
        <v>809</v>
      </c>
      <c r="U61" t="s">
        <v>565</v>
      </c>
      <c r="V61">
        <v>0</v>
      </c>
      <c r="W61" t="s">
        <v>811</v>
      </c>
    </row>
    <row r="62" spans="1:23">
      <c r="A62" t="s">
        <v>812</v>
      </c>
      <c r="B62">
        <v>501</v>
      </c>
      <c r="D62" t="s">
        <v>813</v>
      </c>
      <c r="E62">
        <v>25</v>
      </c>
      <c r="F62">
        <v>1</v>
      </c>
      <c r="G62">
        <v>0</v>
      </c>
      <c r="H62" t="s">
        <v>812</v>
      </c>
      <c r="I62">
        <v>1000</v>
      </c>
      <c r="K62">
        <v>0</v>
      </c>
      <c r="L62">
        <v>3</v>
      </c>
      <c r="M62">
        <v>0</v>
      </c>
      <c r="N62">
        <v>0</v>
      </c>
      <c r="O62">
        <v>0</v>
      </c>
      <c r="P62" t="s">
        <v>669</v>
      </c>
      <c r="Q62">
        <v>0</v>
      </c>
      <c r="R62">
        <v>0</v>
      </c>
      <c r="S62">
        <v>1</v>
      </c>
      <c r="U62" t="s">
        <v>565</v>
      </c>
      <c r="V62">
        <v>0</v>
      </c>
    </row>
    <row r="63" spans="1:23">
      <c r="A63" t="s">
        <v>812</v>
      </c>
      <c r="B63">
        <v>502</v>
      </c>
      <c r="D63" t="s">
        <v>814</v>
      </c>
      <c r="E63">
        <v>25</v>
      </c>
      <c r="F63">
        <v>1</v>
      </c>
      <c r="G63">
        <v>0</v>
      </c>
      <c r="H63" t="s">
        <v>812</v>
      </c>
      <c r="I63">
        <v>1000</v>
      </c>
      <c r="K63">
        <v>0</v>
      </c>
      <c r="L63">
        <v>3</v>
      </c>
      <c r="M63">
        <v>0</v>
      </c>
      <c r="N63">
        <v>0</v>
      </c>
      <c r="O63">
        <v>0</v>
      </c>
      <c r="P63" t="s">
        <v>669</v>
      </c>
      <c r="Q63">
        <v>0</v>
      </c>
      <c r="R63">
        <v>0</v>
      </c>
      <c r="S63">
        <v>1</v>
      </c>
      <c r="U63" t="s">
        <v>565</v>
      </c>
      <c r="V63">
        <v>0</v>
      </c>
    </row>
    <row r="64" spans="1:23">
      <c r="A64" t="s">
        <v>812</v>
      </c>
      <c r="B64">
        <v>503</v>
      </c>
      <c r="D64" t="s">
        <v>815</v>
      </c>
      <c r="E64">
        <v>28</v>
      </c>
      <c r="F64">
        <v>1</v>
      </c>
      <c r="G64">
        <v>0</v>
      </c>
      <c r="H64" t="s">
        <v>812</v>
      </c>
      <c r="I64">
        <v>1000</v>
      </c>
      <c r="K64">
        <v>0</v>
      </c>
      <c r="L64">
        <v>3</v>
      </c>
      <c r="M64">
        <v>0</v>
      </c>
      <c r="N64">
        <v>0</v>
      </c>
      <c r="O64">
        <v>0</v>
      </c>
      <c r="P64" t="s">
        <v>669</v>
      </c>
      <c r="Q64">
        <v>0</v>
      </c>
      <c r="R64">
        <v>0</v>
      </c>
      <c r="S64">
        <v>1</v>
      </c>
      <c r="U64" t="s">
        <v>565</v>
      </c>
      <c r="V64">
        <v>0</v>
      </c>
    </row>
    <row r="65" spans="1:22">
      <c r="A65" t="s">
        <v>812</v>
      </c>
      <c r="B65">
        <v>504</v>
      </c>
      <c r="D65" t="s">
        <v>816</v>
      </c>
      <c r="E65">
        <v>28</v>
      </c>
      <c r="F65">
        <v>1</v>
      </c>
      <c r="G65">
        <v>0</v>
      </c>
      <c r="H65" t="s">
        <v>812</v>
      </c>
      <c r="I65">
        <v>1000</v>
      </c>
      <c r="K65">
        <v>0</v>
      </c>
      <c r="L65">
        <v>3</v>
      </c>
      <c r="M65">
        <v>0</v>
      </c>
      <c r="N65">
        <v>0</v>
      </c>
      <c r="O65">
        <v>0</v>
      </c>
      <c r="P65" t="s">
        <v>669</v>
      </c>
      <c r="Q65">
        <v>0</v>
      </c>
      <c r="R65">
        <v>0</v>
      </c>
      <c r="S65">
        <v>1</v>
      </c>
      <c r="U65" t="s">
        <v>565</v>
      </c>
      <c r="V65">
        <v>0</v>
      </c>
    </row>
    <row r="66" spans="1:22">
      <c r="A66" t="s">
        <v>812</v>
      </c>
      <c r="B66">
        <v>505</v>
      </c>
      <c r="D66" t="s">
        <v>817</v>
      </c>
      <c r="E66">
        <v>28</v>
      </c>
      <c r="F66">
        <v>1</v>
      </c>
      <c r="G66">
        <v>0</v>
      </c>
      <c r="H66" t="s">
        <v>812</v>
      </c>
      <c r="I66">
        <v>1000</v>
      </c>
      <c r="K66">
        <v>0</v>
      </c>
      <c r="L66">
        <v>3</v>
      </c>
      <c r="M66">
        <v>0</v>
      </c>
      <c r="N66">
        <v>0</v>
      </c>
      <c r="O66">
        <v>0</v>
      </c>
      <c r="P66" t="s">
        <v>669</v>
      </c>
      <c r="Q66">
        <v>0</v>
      </c>
      <c r="R66">
        <v>0</v>
      </c>
      <c r="S66">
        <v>1</v>
      </c>
      <c r="U66" t="s">
        <v>565</v>
      </c>
      <c r="V66">
        <v>0</v>
      </c>
    </row>
    <row r="67" spans="1:22">
      <c r="A67" t="s">
        <v>812</v>
      </c>
      <c r="B67">
        <v>506</v>
      </c>
      <c r="D67" t="s">
        <v>818</v>
      </c>
      <c r="E67">
        <v>28</v>
      </c>
      <c r="F67">
        <v>1</v>
      </c>
      <c r="G67">
        <v>0</v>
      </c>
      <c r="H67" t="s">
        <v>812</v>
      </c>
      <c r="I67">
        <v>1000</v>
      </c>
      <c r="K67">
        <v>0</v>
      </c>
      <c r="L67">
        <v>3</v>
      </c>
      <c r="M67">
        <v>0</v>
      </c>
      <c r="N67">
        <v>0</v>
      </c>
      <c r="O67">
        <v>0</v>
      </c>
      <c r="P67" t="s">
        <v>669</v>
      </c>
      <c r="Q67">
        <v>0</v>
      </c>
      <c r="R67">
        <v>0</v>
      </c>
      <c r="S67">
        <v>1</v>
      </c>
      <c r="U67" t="s">
        <v>565</v>
      </c>
      <c r="V67">
        <v>0</v>
      </c>
    </row>
    <row r="68" spans="1:22">
      <c r="A68" t="s">
        <v>812</v>
      </c>
      <c r="B68">
        <v>507</v>
      </c>
      <c r="D68" t="s">
        <v>403</v>
      </c>
      <c r="E68">
        <v>25</v>
      </c>
      <c r="F68">
        <v>1</v>
      </c>
      <c r="G68">
        <v>0</v>
      </c>
      <c r="H68" t="s">
        <v>812</v>
      </c>
      <c r="I68">
        <v>1000</v>
      </c>
      <c r="K68">
        <v>0</v>
      </c>
      <c r="L68">
        <v>3</v>
      </c>
      <c r="M68">
        <v>0</v>
      </c>
      <c r="N68">
        <v>0</v>
      </c>
      <c r="O68">
        <v>0</v>
      </c>
      <c r="P68" t="s">
        <v>669</v>
      </c>
      <c r="Q68">
        <v>0</v>
      </c>
      <c r="R68">
        <v>0</v>
      </c>
      <c r="S68">
        <v>1</v>
      </c>
      <c r="U68" t="s">
        <v>565</v>
      </c>
      <c r="V68">
        <v>0</v>
      </c>
    </row>
    <row r="69" spans="1:22">
      <c r="A69" t="s">
        <v>812</v>
      </c>
      <c r="B69">
        <v>508</v>
      </c>
      <c r="D69" t="s">
        <v>819</v>
      </c>
      <c r="E69">
        <v>0</v>
      </c>
      <c r="F69">
        <v>5</v>
      </c>
      <c r="G69">
        <v>0</v>
      </c>
      <c r="H69" t="s">
        <v>812</v>
      </c>
      <c r="I69">
        <v>10</v>
      </c>
      <c r="K69">
        <v>0</v>
      </c>
      <c r="L69">
        <v>10</v>
      </c>
      <c r="M69">
        <v>0</v>
      </c>
      <c r="N69">
        <v>0</v>
      </c>
      <c r="O69">
        <v>0</v>
      </c>
      <c r="P69" t="s">
        <v>669</v>
      </c>
      <c r="Q69">
        <v>0</v>
      </c>
      <c r="R69">
        <v>0</v>
      </c>
      <c r="S69">
        <v>0</v>
      </c>
      <c r="T69" t="s">
        <v>820</v>
      </c>
      <c r="U69" t="s">
        <v>565</v>
      </c>
      <c r="V69">
        <v>0</v>
      </c>
    </row>
    <row r="70" spans="1:22">
      <c r="A70" t="s">
        <v>812</v>
      </c>
      <c r="B70">
        <v>509</v>
      </c>
      <c r="D70" t="s">
        <v>775</v>
      </c>
      <c r="E70">
        <v>0</v>
      </c>
      <c r="F70">
        <v>10</v>
      </c>
      <c r="G70">
        <v>0</v>
      </c>
      <c r="H70" t="s">
        <v>812</v>
      </c>
      <c r="I70">
        <v>10</v>
      </c>
      <c r="K70">
        <v>0</v>
      </c>
      <c r="L70">
        <v>10</v>
      </c>
      <c r="M70">
        <v>0</v>
      </c>
      <c r="N70">
        <v>0</v>
      </c>
      <c r="O70">
        <v>0</v>
      </c>
      <c r="P70" t="s">
        <v>669</v>
      </c>
      <c r="Q70">
        <v>0</v>
      </c>
      <c r="R70">
        <v>0</v>
      </c>
      <c r="S70">
        <v>0</v>
      </c>
      <c r="T70" t="s">
        <v>821</v>
      </c>
      <c r="U70" t="s">
        <v>565</v>
      </c>
      <c r="V70">
        <v>0</v>
      </c>
    </row>
    <row r="71" spans="1:22">
      <c r="A71" t="s">
        <v>812</v>
      </c>
      <c r="B71">
        <v>510</v>
      </c>
      <c r="D71" t="s">
        <v>776</v>
      </c>
      <c r="E71">
        <v>0</v>
      </c>
      <c r="F71">
        <v>1</v>
      </c>
      <c r="G71">
        <v>0</v>
      </c>
      <c r="H71" t="s">
        <v>812</v>
      </c>
      <c r="I71">
        <v>30</v>
      </c>
      <c r="K71">
        <v>0</v>
      </c>
      <c r="L71">
        <v>5</v>
      </c>
      <c r="M71">
        <v>0</v>
      </c>
      <c r="N71">
        <v>0</v>
      </c>
      <c r="O71">
        <v>0</v>
      </c>
      <c r="P71" t="s">
        <v>669</v>
      </c>
      <c r="Q71">
        <v>100</v>
      </c>
      <c r="R71">
        <v>0</v>
      </c>
      <c r="S71">
        <v>0</v>
      </c>
      <c r="T71" t="s">
        <v>822</v>
      </c>
      <c r="U71" t="s">
        <v>565</v>
      </c>
      <c r="V71">
        <v>0</v>
      </c>
    </row>
    <row r="72" spans="1:22">
      <c r="A72" t="s">
        <v>812</v>
      </c>
      <c r="B72">
        <v>511</v>
      </c>
      <c r="D72" t="s">
        <v>777</v>
      </c>
      <c r="E72">
        <v>0</v>
      </c>
      <c r="F72">
        <v>1</v>
      </c>
      <c r="G72">
        <v>0</v>
      </c>
      <c r="H72" t="s">
        <v>812</v>
      </c>
      <c r="I72">
        <v>30</v>
      </c>
      <c r="K72">
        <v>0</v>
      </c>
      <c r="L72">
        <v>5</v>
      </c>
      <c r="M72">
        <v>0</v>
      </c>
      <c r="N72">
        <v>0</v>
      </c>
      <c r="O72">
        <v>0</v>
      </c>
      <c r="P72" t="s">
        <v>669</v>
      </c>
      <c r="Q72">
        <v>100</v>
      </c>
      <c r="R72">
        <v>0</v>
      </c>
      <c r="S72">
        <v>0</v>
      </c>
      <c r="T72" t="s">
        <v>823</v>
      </c>
      <c r="U72" t="s">
        <v>565</v>
      </c>
      <c r="V72">
        <v>0</v>
      </c>
    </row>
    <row r="73" spans="1:22">
      <c r="A73" t="s">
        <v>812</v>
      </c>
      <c r="B73">
        <v>512</v>
      </c>
      <c r="D73" t="s">
        <v>778</v>
      </c>
      <c r="E73">
        <v>0</v>
      </c>
      <c r="F73">
        <v>1</v>
      </c>
      <c r="G73">
        <v>0</v>
      </c>
      <c r="H73" t="s">
        <v>812</v>
      </c>
      <c r="I73">
        <v>30</v>
      </c>
      <c r="K73">
        <v>0</v>
      </c>
      <c r="L73">
        <v>5</v>
      </c>
      <c r="M73">
        <v>0</v>
      </c>
      <c r="N73">
        <v>0</v>
      </c>
      <c r="O73">
        <v>0</v>
      </c>
      <c r="P73" t="s">
        <v>669</v>
      </c>
      <c r="Q73">
        <v>100</v>
      </c>
      <c r="R73">
        <v>0</v>
      </c>
      <c r="S73">
        <v>0</v>
      </c>
      <c r="T73" t="s">
        <v>824</v>
      </c>
      <c r="U73" t="s">
        <v>565</v>
      </c>
      <c r="V73">
        <v>0</v>
      </c>
    </row>
    <row r="74" spans="1:22">
      <c r="A74" t="s">
        <v>812</v>
      </c>
      <c r="B74">
        <v>513</v>
      </c>
      <c r="D74" t="s">
        <v>779</v>
      </c>
      <c r="E74">
        <v>0</v>
      </c>
      <c r="F74">
        <v>1</v>
      </c>
      <c r="G74">
        <v>0</v>
      </c>
      <c r="H74" t="s">
        <v>812</v>
      </c>
      <c r="I74">
        <v>30</v>
      </c>
      <c r="K74">
        <v>0</v>
      </c>
      <c r="L74">
        <v>5</v>
      </c>
      <c r="M74">
        <v>0</v>
      </c>
      <c r="N74">
        <v>0</v>
      </c>
      <c r="O74">
        <v>0</v>
      </c>
      <c r="P74" t="s">
        <v>669</v>
      </c>
      <c r="Q74">
        <v>100</v>
      </c>
      <c r="R74">
        <v>0</v>
      </c>
      <c r="S74">
        <v>0</v>
      </c>
      <c r="T74" t="s">
        <v>825</v>
      </c>
      <c r="U74" t="s">
        <v>565</v>
      </c>
      <c r="V74">
        <v>0</v>
      </c>
    </row>
    <row r="75" spans="1:22">
      <c r="A75" t="s">
        <v>812</v>
      </c>
      <c r="B75">
        <v>514</v>
      </c>
      <c r="D75" t="s">
        <v>780</v>
      </c>
      <c r="E75">
        <v>0</v>
      </c>
      <c r="F75">
        <v>1</v>
      </c>
      <c r="G75">
        <v>0</v>
      </c>
      <c r="H75" t="s">
        <v>812</v>
      </c>
      <c r="I75">
        <v>30</v>
      </c>
      <c r="K75">
        <v>0</v>
      </c>
      <c r="L75">
        <v>5</v>
      </c>
      <c r="M75">
        <v>0</v>
      </c>
      <c r="N75">
        <v>0</v>
      </c>
      <c r="O75">
        <v>0</v>
      </c>
      <c r="P75" t="s">
        <v>669</v>
      </c>
      <c r="Q75">
        <v>100</v>
      </c>
      <c r="R75">
        <v>0</v>
      </c>
      <c r="S75">
        <v>0</v>
      </c>
      <c r="T75" t="s">
        <v>826</v>
      </c>
      <c r="U75" t="s">
        <v>565</v>
      </c>
      <c r="V75">
        <v>0</v>
      </c>
    </row>
    <row r="76" spans="1:22">
      <c r="A76" t="s">
        <v>812</v>
      </c>
      <c r="B76">
        <v>515</v>
      </c>
      <c r="D76" t="s">
        <v>781</v>
      </c>
      <c r="E76">
        <v>0</v>
      </c>
      <c r="F76">
        <v>1</v>
      </c>
      <c r="G76">
        <v>0</v>
      </c>
      <c r="H76" t="s">
        <v>812</v>
      </c>
      <c r="I76">
        <v>50</v>
      </c>
      <c r="K76">
        <v>0</v>
      </c>
      <c r="L76">
        <v>1</v>
      </c>
      <c r="M76">
        <v>0</v>
      </c>
      <c r="N76">
        <v>0</v>
      </c>
      <c r="O76">
        <v>0</v>
      </c>
      <c r="P76" t="s">
        <v>669</v>
      </c>
      <c r="Q76">
        <v>0</v>
      </c>
      <c r="R76">
        <v>0</v>
      </c>
      <c r="S76">
        <v>0</v>
      </c>
      <c r="U76" t="s">
        <v>565</v>
      </c>
      <c r="V76">
        <v>0</v>
      </c>
    </row>
    <row r="77" spans="1:22">
      <c r="A77" t="s">
        <v>812</v>
      </c>
      <c r="B77">
        <v>516</v>
      </c>
      <c r="D77" t="s">
        <v>782</v>
      </c>
      <c r="E77">
        <v>0</v>
      </c>
      <c r="F77">
        <v>1</v>
      </c>
      <c r="G77">
        <v>0</v>
      </c>
      <c r="H77" t="s">
        <v>812</v>
      </c>
      <c r="I77">
        <v>25</v>
      </c>
      <c r="K77">
        <v>0</v>
      </c>
      <c r="L77">
        <v>1</v>
      </c>
      <c r="M77">
        <v>0</v>
      </c>
      <c r="N77">
        <v>0</v>
      </c>
      <c r="O77">
        <v>0</v>
      </c>
      <c r="P77" t="s">
        <v>669</v>
      </c>
      <c r="Q77">
        <v>0</v>
      </c>
      <c r="R77">
        <v>0</v>
      </c>
      <c r="S77">
        <v>0</v>
      </c>
      <c r="U77" t="s">
        <v>565</v>
      </c>
      <c r="V77">
        <v>0</v>
      </c>
    </row>
    <row r="78" spans="1:22">
      <c r="A78" t="s">
        <v>812</v>
      </c>
      <c r="B78">
        <v>517</v>
      </c>
      <c r="D78" t="s">
        <v>783</v>
      </c>
      <c r="E78">
        <v>0</v>
      </c>
      <c r="F78">
        <v>1</v>
      </c>
      <c r="G78">
        <v>0</v>
      </c>
      <c r="H78" t="s">
        <v>812</v>
      </c>
      <c r="I78">
        <v>50</v>
      </c>
      <c r="K78">
        <v>0</v>
      </c>
      <c r="L78">
        <v>1</v>
      </c>
      <c r="M78">
        <v>0</v>
      </c>
      <c r="N78">
        <v>0</v>
      </c>
      <c r="O78">
        <v>0</v>
      </c>
      <c r="P78" t="s">
        <v>669</v>
      </c>
      <c r="Q78">
        <v>0</v>
      </c>
      <c r="R78">
        <v>0</v>
      </c>
      <c r="S78">
        <v>0</v>
      </c>
      <c r="U78" t="s">
        <v>565</v>
      </c>
      <c r="V78">
        <v>0</v>
      </c>
    </row>
    <row r="79" spans="1:22">
      <c r="A79" t="s">
        <v>812</v>
      </c>
      <c r="B79">
        <v>518</v>
      </c>
      <c r="D79" t="s">
        <v>784</v>
      </c>
      <c r="E79">
        <v>0</v>
      </c>
      <c r="F79">
        <v>1</v>
      </c>
      <c r="G79">
        <v>0</v>
      </c>
      <c r="H79" t="s">
        <v>812</v>
      </c>
      <c r="I79">
        <v>50</v>
      </c>
      <c r="K79">
        <v>0</v>
      </c>
      <c r="L79">
        <v>1</v>
      </c>
      <c r="M79">
        <v>0</v>
      </c>
      <c r="N79">
        <v>0</v>
      </c>
      <c r="O79">
        <v>0</v>
      </c>
      <c r="P79" t="s">
        <v>669</v>
      </c>
      <c r="Q79">
        <v>0</v>
      </c>
      <c r="R79">
        <v>0</v>
      </c>
      <c r="S79">
        <v>0</v>
      </c>
      <c r="U79" t="s">
        <v>565</v>
      </c>
      <c r="V79">
        <v>0</v>
      </c>
    </row>
    <row r="80" spans="1:22">
      <c r="A80" t="s">
        <v>812</v>
      </c>
      <c r="B80">
        <v>519</v>
      </c>
      <c r="D80" t="s">
        <v>785</v>
      </c>
      <c r="E80">
        <v>0</v>
      </c>
      <c r="F80">
        <v>1</v>
      </c>
      <c r="G80">
        <v>0</v>
      </c>
      <c r="H80" t="s">
        <v>812</v>
      </c>
      <c r="I80">
        <v>10</v>
      </c>
      <c r="K80">
        <v>0</v>
      </c>
      <c r="L80">
        <v>5</v>
      </c>
      <c r="M80">
        <v>0</v>
      </c>
      <c r="N80">
        <v>0</v>
      </c>
      <c r="O80">
        <v>0</v>
      </c>
      <c r="P80" t="s">
        <v>669</v>
      </c>
      <c r="Q80">
        <v>0</v>
      </c>
      <c r="R80">
        <v>0</v>
      </c>
      <c r="S80">
        <v>0</v>
      </c>
      <c r="U80" t="s">
        <v>565</v>
      </c>
      <c r="V80">
        <v>0</v>
      </c>
    </row>
    <row r="81" spans="1:23">
      <c r="A81" t="s">
        <v>812</v>
      </c>
      <c r="B81">
        <v>520</v>
      </c>
      <c r="D81" t="s">
        <v>804</v>
      </c>
      <c r="E81">
        <v>0</v>
      </c>
      <c r="F81">
        <v>0</v>
      </c>
      <c r="G81">
        <v>0</v>
      </c>
      <c r="H81" t="s">
        <v>812</v>
      </c>
      <c r="I81">
        <v>50</v>
      </c>
      <c r="K81">
        <v>0</v>
      </c>
      <c r="L81">
        <v>0</v>
      </c>
      <c r="M81">
        <v>0</v>
      </c>
      <c r="N81">
        <v>0</v>
      </c>
      <c r="O81">
        <v>0</v>
      </c>
      <c r="P81" t="s">
        <v>669</v>
      </c>
      <c r="Q81">
        <v>2000</v>
      </c>
      <c r="R81">
        <v>0</v>
      </c>
      <c r="S81">
        <v>0</v>
      </c>
      <c r="T81" t="s">
        <v>809</v>
      </c>
      <c r="U81" t="s">
        <v>565</v>
      </c>
      <c r="V81">
        <v>0</v>
      </c>
      <c r="W81" t="s">
        <v>810</v>
      </c>
    </row>
    <row r="82" spans="1:23">
      <c r="A82" t="s">
        <v>812</v>
      </c>
      <c r="B82">
        <v>521</v>
      </c>
      <c r="D82" t="s">
        <v>804</v>
      </c>
      <c r="E82">
        <v>0</v>
      </c>
      <c r="F82">
        <v>0</v>
      </c>
      <c r="G82">
        <v>0</v>
      </c>
      <c r="H82" t="s">
        <v>812</v>
      </c>
      <c r="I82">
        <v>100</v>
      </c>
      <c r="K82">
        <v>0</v>
      </c>
      <c r="L82">
        <v>0</v>
      </c>
      <c r="M82">
        <v>0</v>
      </c>
      <c r="N82">
        <v>0</v>
      </c>
      <c r="O82">
        <v>0</v>
      </c>
      <c r="P82" t="s">
        <v>669</v>
      </c>
      <c r="Q82">
        <v>5000</v>
      </c>
      <c r="R82">
        <v>0</v>
      </c>
      <c r="S82">
        <v>0</v>
      </c>
      <c r="T82" t="s">
        <v>809</v>
      </c>
      <c r="U82" t="s">
        <v>565</v>
      </c>
      <c r="V82">
        <v>0</v>
      </c>
      <c r="W82" t="s">
        <v>811</v>
      </c>
    </row>
    <row r="83" spans="1:23">
      <c r="A83" t="s">
        <v>812</v>
      </c>
      <c r="B83">
        <v>522</v>
      </c>
      <c r="D83" t="s">
        <v>773</v>
      </c>
      <c r="E83">
        <v>0</v>
      </c>
      <c r="F83">
        <v>1</v>
      </c>
      <c r="G83">
        <v>0</v>
      </c>
      <c r="H83" t="s">
        <v>812</v>
      </c>
      <c r="I83">
        <v>30</v>
      </c>
      <c r="K83">
        <v>0</v>
      </c>
      <c r="L83">
        <v>5</v>
      </c>
      <c r="M83">
        <v>0</v>
      </c>
      <c r="N83">
        <v>0</v>
      </c>
      <c r="O83">
        <v>0</v>
      </c>
      <c r="P83" t="s">
        <v>669</v>
      </c>
      <c r="Q83">
        <v>0</v>
      </c>
      <c r="R83">
        <v>0</v>
      </c>
      <c r="S83">
        <v>0</v>
      </c>
      <c r="U83" t="s">
        <v>565</v>
      </c>
      <c r="V83">
        <v>0</v>
      </c>
      <c r="W83" t="s">
        <v>838</v>
      </c>
    </row>
    <row r="84" spans="1:23">
      <c r="A84" t="s">
        <v>812</v>
      </c>
      <c r="B84">
        <v>523</v>
      </c>
      <c r="D84" t="s">
        <v>837</v>
      </c>
      <c r="E84">
        <v>49</v>
      </c>
      <c r="F84">
        <v>2</v>
      </c>
      <c r="G84">
        <v>0</v>
      </c>
      <c r="H84" t="s">
        <v>812</v>
      </c>
      <c r="I84">
        <v>10</v>
      </c>
      <c r="J84" t="s">
        <v>745</v>
      </c>
      <c r="K84">
        <v>0</v>
      </c>
      <c r="L84">
        <v>10</v>
      </c>
      <c r="M84">
        <v>0</v>
      </c>
      <c r="N84">
        <v>0</v>
      </c>
      <c r="O84">
        <v>0</v>
      </c>
      <c r="P84" t="s">
        <v>669</v>
      </c>
      <c r="Q84">
        <v>0</v>
      </c>
      <c r="R84">
        <v>0</v>
      </c>
      <c r="S84">
        <v>0</v>
      </c>
      <c r="U84" t="s">
        <v>565</v>
      </c>
      <c r="V84">
        <v>0</v>
      </c>
    </row>
    <row r="85" spans="1:23">
      <c r="A85" t="s">
        <v>812</v>
      </c>
      <c r="B85">
        <v>524</v>
      </c>
      <c r="D85" t="s">
        <v>837</v>
      </c>
      <c r="E85">
        <v>50</v>
      </c>
      <c r="F85">
        <v>2</v>
      </c>
      <c r="G85">
        <v>0</v>
      </c>
      <c r="H85" t="s">
        <v>812</v>
      </c>
      <c r="I85">
        <v>30</v>
      </c>
      <c r="J85" t="s">
        <v>745</v>
      </c>
      <c r="K85">
        <v>0</v>
      </c>
      <c r="L85">
        <v>10</v>
      </c>
      <c r="M85">
        <v>0</v>
      </c>
      <c r="N85">
        <v>0</v>
      </c>
      <c r="O85">
        <v>0</v>
      </c>
      <c r="P85" t="s">
        <v>669</v>
      </c>
      <c r="Q85">
        <v>0</v>
      </c>
      <c r="R85">
        <v>0</v>
      </c>
      <c r="S85">
        <v>0</v>
      </c>
      <c r="U85" t="s">
        <v>565</v>
      </c>
      <c r="V85">
        <v>0</v>
      </c>
    </row>
    <row r="86" spans="1:23">
      <c r="A86" t="s">
        <v>812</v>
      </c>
      <c r="B86">
        <v>525</v>
      </c>
      <c r="D86" t="s">
        <v>837</v>
      </c>
      <c r="E86">
        <v>51</v>
      </c>
      <c r="F86">
        <v>2</v>
      </c>
      <c r="G86">
        <v>0</v>
      </c>
      <c r="H86" t="s">
        <v>812</v>
      </c>
      <c r="I86">
        <v>50</v>
      </c>
      <c r="J86" t="s">
        <v>745</v>
      </c>
      <c r="K86">
        <v>0</v>
      </c>
      <c r="L86">
        <v>10</v>
      </c>
      <c r="M86">
        <v>0</v>
      </c>
      <c r="N86">
        <v>0</v>
      </c>
      <c r="O86">
        <v>0</v>
      </c>
      <c r="P86" t="s">
        <v>669</v>
      </c>
      <c r="Q86">
        <v>0</v>
      </c>
      <c r="R86">
        <v>0</v>
      </c>
      <c r="S86">
        <v>0</v>
      </c>
      <c r="U86" t="s">
        <v>565</v>
      </c>
      <c r="V86">
        <v>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dimension ref="A1:L60"/>
  <sheetViews>
    <sheetView workbookViewId="0">
      <selection activeCell="G5" sqref="G5"/>
    </sheetView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19</v>
      </c>
      <c r="B1" s="9" t="s">
        <v>839</v>
      </c>
      <c r="C1" s="9" t="s">
        <v>23</v>
      </c>
      <c r="D1" s="9" t="s">
        <v>874</v>
      </c>
      <c r="E1" s="9" t="s">
        <v>20</v>
      </c>
      <c r="F1" s="9" t="s">
        <v>875</v>
      </c>
      <c r="G1" s="9" t="s">
        <v>21</v>
      </c>
      <c r="H1" s="9" t="s">
        <v>876</v>
      </c>
      <c r="I1" s="9" t="s">
        <v>877</v>
      </c>
      <c r="J1" s="9" t="s">
        <v>878</v>
      </c>
      <c r="K1" s="9" t="s">
        <v>663</v>
      </c>
    </row>
    <row r="2" spans="1:12">
      <c r="A2" s="19" t="s">
        <v>4235</v>
      </c>
      <c r="B2" s="19" t="s">
        <v>4236</v>
      </c>
      <c r="C2" s="19" t="s">
        <v>4237</v>
      </c>
      <c r="D2" s="19" t="s">
        <v>4238</v>
      </c>
      <c r="E2" s="19" t="s">
        <v>4239</v>
      </c>
      <c r="F2" s="19" t="s">
        <v>4240</v>
      </c>
      <c r="G2" s="19" t="s">
        <v>4241</v>
      </c>
      <c r="H2" s="19" t="s">
        <v>4242</v>
      </c>
      <c r="I2" s="19" t="s">
        <v>4243</v>
      </c>
      <c r="J2" s="19" t="s">
        <v>4244</v>
      </c>
      <c r="K2" s="19" t="s">
        <v>4245</v>
      </c>
      <c r="L2" s="13"/>
    </row>
    <row r="3" spans="1:12">
      <c r="A3">
        <v>1</v>
      </c>
      <c r="B3" t="s">
        <v>879</v>
      </c>
      <c r="C3" t="s">
        <v>29</v>
      </c>
      <c r="D3">
        <v>0.8</v>
      </c>
      <c r="E3" t="s">
        <v>880</v>
      </c>
      <c r="G3" t="s">
        <v>881</v>
      </c>
      <c r="H3">
        <v>2</v>
      </c>
      <c r="I3" t="s">
        <v>278</v>
      </c>
      <c r="J3" t="b">
        <v>0</v>
      </c>
      <c r="K3" t="s">
        <v>882</v>
      </c>
    </row>
    <row r="4" spans="1:12">
      <c r="A4">
        <v>2</v>
      </c>
      <c r="B4" t="s">
        <v>883</v>
      </c>
      <c r="C4" t="s">
        <v>29</v>
      </c>
      <c r="D4">
        <v>0.8</v>
      </c>
      <c r="E4" t="s">
        <v>884</v>
      </c>
      <c r="G4" t="s">
        <v>885</v>
      </c>
      <c r="H4">
        <v>4</v>
      </c>
      <c r="I4" t="s">
        <v>278</v>
      </c>
      <c r="J4" t="b">
        <v>0</v>
      </c>
      <c r="K4" t="s">
        <v>886</v>
      </c>
    </row>
    <row r="5" spans="1:12">
      <c r="A5">
        <v>3</v>
      </c>
      <c r="B5" t="s">
        <v>887</v>
      </c>
      <c r="C5" t="s">
        <v>29</v>
      </c>
      <c r="D5">
        <v>0.5</v>
      </c>
      <c r="E5" t="s">
        <v>888</v>
      </c>
      <c r="G5" t="s">
        <v>889</v>
      </c>
      <c r="H5">
        <v>1</v>
      </c>
      <c r="I5" t="s">
        <v>278</v>
      </c>
      <c r="J5" t="b">
        <v>1</v>
      </c>
      <c r="K5" t="s">
        <v>890</v>
      </c>
    </row>
    <row r="6" spans="1:12">
      <c r="A6">
        <v>4</v>
      </c>
      <c r="B6" t="s">
        <v>891</v>
      </c>
      <c r="C6" t="s">
        <v>29</v>
      </c>
      <c r="D6">
        <v>0.3</v>
      </c>
      <c r="E6" t="s">
        <v>892</v>
      </c>
      <c r="G6" t="s">
        <v>893</v>
      </c>
      <c r="H6">
        <v>1</v>
      </c>
      <c r="I6" t="s">
        <v>278</v>
      </c>
      <c r="J6" t="b">
        <v>0</v>
      </c>
      <c r="K6" t="s">
        <v>894</v>
      </c>
    </row>
    <row r="7" spans="1:12">
      <c r="A7">
        <v>5</v>
      </c>
      <c r="B7" t="s">
        <v>895</v>
      </c>
      <c r="C7" t="s">
        <v>29</v>
      </c>
      <c r="D7">
        <v>0.3</v>
      </c>
      <c r="E7" t="s">
        <v>896</v>
      </c>
      <c r="G7" t="s">
        <v>897</v>
      </c>
      <c r="H7">
        <v>1</v>
      </c>
      <c r="I7" t="s">
        <v>278</v>
      </c>
      <c r="J7" t="b">
        <v>0</v>
      </c>
      <c r="K7" t="s">
        <v>898</v>
      </c>
    </row>
    <row r="8" spans="1:12">
      <c r="A8">
        <v>6</v>
      </c>
      <c r="B8" t="s">
        <v>899</v>
      </c>
      <c r="C8" t="s">
        <v>29</v>
      </c>
      <c r="D8">
        <v>0.7</v>
      </c>
      <c r="E8" t="s">
        <v>900</v>
      </c>
      <c r="G8" t="s">
        <v>901</v>
      </c>
      <c r="H8">
        <v>5</v>
      </c>
      <c r="I8" t="s">
        <v>879</v>
      </c>
      <c r="J8" t="b">
        <v>0</v>
      </c>
      <c r="K8" t="s">
        <v>902</v>
      </c>
    </row>
    <row r="9" spans="1:12">
      <c r="A9">
        <v>7</v>
      </c>
      <c r="B9" t="s">
        <v>903</v>
      </c>
      <c r="C9" t="s">
        <v>29</v>
      </c>
      <c r="D9">
        <v>0.5</v>
      </c>
      <c r="E9" t="s">
        <v>904</v>
      </c>
      <c r="G9" t="s">
        <v>905</v>
      </c>
      <c r="H9">
        <v>5</v>
      </c>
      <c r="I9" t="s">
        <v>278</v>
      </c>
      <c r="J9" t="b">
        <v>0</v>
      </c>
      <c r="K9" t="s">
        <v>906</v>
      </c>
    </row>
    <row r="10" spans="1:12">
      <c r="A10">
        <v>8</v>
      </c>
      <c r="B10" t="s">
        <v>843</v>
      </c>
      <c r="C10" t="s">
        <v>29</v>
      </c>
      <c r="D10">
        <v>0.3</v>
      </c>
      <c r="E10" t="s">
        <v>907</v>
      </c>
      <c r="G10" t="s">
        <v>908</v>
      </c>
      <c r="H10">
        <v>3</v>
      </c>
      <c r="I10" t="s">
        <v>278</v>
      </c>
      <c r="J10" t="b">
        <v>0</v>
      </c>
      <c r="K10" t="s">
        <v>909</v>
      </c>
    </row>
    <row r="11" spans="1:12">
      <c r="A11">
        <v>9</v>
      </c>
      <c r="B11" t="s">
        <v>844</v>
      </c>
      <c r="C11" t="s">
        <v>29</v>
      </c>
      <c r="D11">
        <v>0.2</v>
      </c>
      <c r="E11" t="s">
        <v>910</v>
      </c>
      <c r="G11" t="s">
        <v>911</v>
      </c>
      <c r="H11">
        <v>1</v>
      </c>
      <c r="I11" t="s">
        <v>278</v>
      </c>
      <c r="J11" t="b">
        <v>0</v>
      </c>
      <c r="K11" t="s">
        <v>912</v>
      </c>
    </row>
    <row r="12" spans="1:12">
      <c r="A12">
        <v>10</v>
      </c>
      <c r="B12" t="s">
        <v>845</v>
      </c>
      <c r="C12" t="s">
        <v>29</v>
      </c>
      <c r="D12">
        <v>0.5</v>
      </c>
      <c r="E12" t="s">
        <v>913</v>
      </c>
      <c r="G12" t="s">
        <v>914</v>
      </c>
      <c r="H12">
        <v>1</v>
      </c>
      <c r="I12" t="s">
        <v>278</v>
      </c>
      <c r="J12" t="b">
        <v>0</v>
      </c>
      <c r="K12" t="s">
        <v>915</v>
      </c>
    </row>
    <row r="13" spans="1:12">
      <c r="A13">
        <v>11</v>
      </c>
      <c r="B13" t="s">
        <v>846</v>
      </c>
      <c r="C13" t="s">
        <v>29</v>
      </c>
      <c r="D13">
        <v>2.5</v>
      </c>
      <c r="E13" t="s">
        <v>916</v>
      </c>
      <c r="G13" t="s">
        <v>917</v>
      </c>
      <c r="H13">
        <v>7</v>
      </c>
      <c r="I13" t="s">
        <v>278</v>
      </c>
      <c r="J13" t="b">
        <v>0</v>
      </c>
      <c r="K13" t="s">
        <v>918</v>
      </c>
    </row>
    <row r="14" spans="1:12">
      <c r="A14">
        <v>12</v>
      </c>
      <c r="B14" t="s">
        <v>847</v>
      </c>
      <c r="C14" t="s">
        <v>29</v>
      </c>
      <c r="D14">
        <v>0</v>
      </c>
      <c r="E14" t="s">
        <v>919</v>
      </c>
      <c r="G14" t="s">
        <v>920</v>
      </c>
      <c r="H14">
        <v>1</v>
      </c>
      <c r="I14" t="s">
        <v>278</v>
      </c>
      <c r="J14" t="b">
        <v>0</v>
      </c>
      <c r="K14" t="s">
        <v>921</v>
      </c>
    </row>
    <row r="15" spans="1:12">
      <c r="A15">
        <v>13</v>
      </c>
      <c r="B15" t="s">
        <v>848</v>
      </c>
      <c r="C15" t="s">
        <v>29</v>
      </c>
      <c r="D15">
        <v>0</v>
      </c>
      <c r="E15" t="s">
        <v>922</v>
      </c>
      <c r="G15" t="s">
        <v>923</v>
      </c>
      <c r="H15">
        <v>1</v>
      </c>
      <c r="I15" t="s">
        <v>278</v>
      </c>
      <c r="J15" t="b">
        <v>0</v>
      </c>
      <c r="K15" t="s">
        <v>924</v>
      </c>
    </row>
    <row r="16" spans="1:12">
      <c r="A16">
        <v>14</v>
      </c>
      <c r="B16" t="s">
        <v>925</v>
      </c>
      <c r="C16" t="s">
        <v>29</v>
      </c>
      <c r="D16">
        <v>2</v>
      </c>
      <c r="E16" t="s">
        <v>926</v>
      </c>
      <c r="G16" t="s">
        <v>927</v>
      </c>
      <c r="H16">
        <v>1</v>
      </c>
      <c r="I16" t="s">
        <v>278</v>
      </c>
      <c r="J16" t="b">
        <v>0</v>
      </c>
      <c r="K16" t="s">
        <v>928</v>
      </c>
    </row>
    <row r="17" spans="1:11">
      <c r="A17">
        <v>15</v>
      </c>
      <c r="B17" t="s">
        <v>849</v>
      </c>
      <c r="C17" t="s">
        <v>29</v>
      </c>
      <c r="D17">
        <v>0.5</v>
      </c>
      <c r="E17" t="s">
        <v>929</v>
      </c>
      <c r="G17" t="s">
        <v>930</v>
      </c>
      <c r="H17">
        <v>1</v>
      </c>
      <c r="I17" t="s">
        <v>278</v>
      </c>
      <c r="J17" t="b">
        <v>0</v>
      </c>
      <c r="K17" t="s">
        <v>931</v>
      </c>
    </row>
    <row r="18" spans="1:11">
      <c r="A18">
        <v>16</v>
      </c>
      <c r="B18" t="s">
        <v>849</v>
      </c>
      <c r="C18" t="s">
        <v>29</v>
      </c>
      <c r="D18">
        <v>1</v>
      </c>
      <c r="E18" t="s">
        <v>932</v>
      </c>
      <c r="G18" t="s">
        <v>933</v>
      </c>
      <c r="H18">
        <v>4</v>
      </c>
      <c r="I18" t="s">
        <v>278</v>
      </c>
      <c r="J18" t="b">
        <v>0</v>
      </c>
      <c r="K18" t="s">
        <v>931</v>
      </c>
    </row>
    <row r="19" spans="1:11">
      <c r="A19">
        <v>17</v>
      </c>
      <c r="B19" t="s">
        <v>934</v>
      </c>
      <c r="C19" t="s">
        <v>29</v>
      </c>
      <c r="D19">
        <v>0</v>
      </c>
      <c r="E19" t="s">
        <v>935</v>
      </c>
      <c r="G19" t="s">
        <v>936</v>
      </c>
      <c r="H19">
        <v>1</v>
      </c>
      <c r="I19" t="s">
        <v>278</v>
      </c>
      <c r="J19" t="b">
        <v>0</v>
      </c>
      <c r="K19" t="s">
        <v>937</v>
      </c>
    </row>
    <row r="20" spans="1:11">
      <c r="A20">
        <v>18</v>
      </c>
      <c r="B20" t="s">
        <v>938</v>
      </c>
      <c r="C20" t="s">
        <v>29</v>
      </c>
      <c r="D20">
        <v>0</v>
      </c>
      <c r="E20" t="s">
        <v>939</v>
      </c>
      <c r="G20" t="s">
        <v>940</v>
      </c>
      <c r="H20">
        <v>4</v>
      </c>
      <c r="I20" t="s">
        <v>845</v>
      </c>
      <c r="J20" t="b">
        <v>0</v>
      </c>
      <c r="K20" t="s">
        <v>915</v>
      </c>
    </row>
    <row r="21" spans="1:11">
      <c r="A21">
        <v>19</v>
      </c>
      <c r="B21" t="s">
        <v>941</v>
      </c>
      <c r="C21" t="s">
        <v>29</v>
      </c>
      <c r="D21">
        <v>0</v>
      </c>
      <c r="E21" t="s">
        <v>942</v>
      </c>
      <c r="G21" t="s">
        <v>943</v>
      </c>
      <c r="H21">
        <v>3</v>
      </c>
      <c r="I21" t="s">
        <v>847</v>
      </c>
      <c r="J21" t="b">
        <v>0</v>
      </c>
      <c r="K21" t="s">
        <v>921</v>
      </c>
    </row>
    <row r="22" spans="1:11">
      <c r="A22">
        <v>20</v>
      </c>
      <c r="B22" t="s">
        <v>944</v>
      </c>
      <c r="C22" t="s">
        <v>29</v>
      </c>
      <c r="D22">
        <v>0</v>
      </c>
      <c r="E22" t="s">
        <v>945</v>
      </c>
      <c r="G22" t="s">
        <v>946</v>
      </c>
      <c r="H22">
        <v>3</v>
      </c>
      <c r="I22" t="s">
        <v>848</v>
      </c>
      <c r="J22" t="b">
        <v>0</v>
      </c>
      <c r="K22" t="s">
        <v>924</v>
      </c>
    </row>
    <row r="23" spans="1:11">
      <c r="A23">
        <v>21</v>
      </c>
      <c r="B23" t="s">
        <v>947</v>
      </c>
      <c r="C23" t="s">
        <v>29</v>
      </c>
      <c r="D23">
        <v>0</v>
      </c>
      <c r="E23" t="s">
        <v>948</v>
      </c>
      <c r="G23" t="s">
        <v>949</v>
      </c>
      <c r="H23">
        <v>2</v>
      </c>
      <c r="I23" t="s">
        <v>934</v>
      </c>
      <c r="J23" t="b">
        <v>0</v>
      </c>
      <c r="K23" t="s">
        <v>937</v>
      </c>
    </row>
    <row r="24" spans="1:11">
      <c r="A24">
        <v>22</v>
      </c>
      <c r="B24" t="s">
        <v>950</v>
      </c>
      <c r="C24" t="s">
        <v>29</v>
      </c>
      <c r="D24">
        <v>0</v>
      </c>
      <c r="E24" t="s">
        <v>951</v>
      </c>
      <c r="G24" t="s">
        <v>952</v>
      </c>
      <c r="H24">
        <v>5</v>
      </c>
      <c r="I24" t="s">
        <v>883</v>
      </c>
      <c r="J24" t="b">
        <v>0</v>
      </c>
      <c r="K24" t="s">
        <v>886</v>
      </c>
    </row>
    <row r="25" spans="1:11">
      <c r="A25">
        <v>101</v>
      </c>
      <c r="B25" t="s">
        <v>278</v>
      </c>
      <c r="C25" t="s">
        <v>46</v>
      </c>
      <c r="D25">
        <v>0.1</v>
      </c>
      <c r="E25" t="s">
        <v>953</v>
      </c>
      <c r="F25" t="s">
        <v>954</v>
      </c>
      <c r="G25" t="s">
        <v>955</v>
      </c>
      <c r="H25">
        <v>1</v>
      </c>
      <c r="I25" t="s">
        <v>278</v>
      </c>
      <c r="J25" t="b">
        <v>0</v>
      </c>
      <c r="K25" t="s">
        <v>850</v>
      </c>
    </row>
    <row r="26" spans="1:11">
      <c r="A26">
        <v>102</v>
      </c>
      <c r="B26" t="s">
        <v>278</v>
      </c>
      <c r="C26" t="s">
        <v>32</v>
      </c>
      <c r="D26">
        <v>0.1</v>
      </c>
      <c r="E26" t="s">
        <v>956</v>
      </c>
      <c r="F26" t="s">
        <v>957</v>
      </c>
      <c r="G26" t="s">
        <v>958</v>
      </c>
      <c r="H26">
        <v>1</v>
      </c>
      <c r="I26" t="s">
        <v>278</v>
      </c>
      <c r="J26" t="b">
        <v>0</v>
      </c>
      <c r="K26" t="s">
        <v>851</v>
      </c>
    </row>
    <row r="27" spans="1:11">
      <c r="A27">
        <v>103</v>
      </c>
      <c r="B27" t="s">
        <v>278</v>
      </c>
      <c r="C27" t="s">
        <v>65</v>
      </c>
      <c r="D27">
        <v>0.1</v>
      </c>
      <c r="E27" t="s">
        <v>959</v>
      </c>
      <c r="F27" t="s">
        <v>852</v>
      </c>
      <c r="G27" t="s">
        <v>960</v>
      </c>
      <c r="H27">
        <v>1</v>
      </c>
      <c r="I27" t="s">
        <v>278</v>
      </c>
      <c r="J27" t="b">
        <v>0</v>
      </c>
      <c r="K27" t="s">
        <v>853</v>
      </c>
    </row>
    <row r="28" spans="1:11">
      <c r="A28">
        <v>104</v>
      </c>
      <c r="B28" t="s">
        <v>278</v>
      </c>
      <c r="C28" t="s">
        <v>854</v>
      </c>
      <c r="D28">
        <v>0.01</v>
      </c>
      <c r="E28" t="s">
        <v>961</v>
      </c>
      <c r="F28" t="s">
        <v>873</v>
      </c>
      <c r="G28" t="s">
        <v>962</v>
      </c>
      <c r="H28">
        <v>1</v>
      </c>
      <c r="I28" t="s">
        <v>278</v>
      </c>
      <c r="J28" t="b">
        <v>0</v>
      </c>
      <c r="K28" t="s">
        <v>855</v>
      </c>
    </row>
    <row r="29" spans="1:11">
      <c r="A29">
        <v>105</v>
      </c>
      <c r="B29" t="s">
        <v>278</v>
      </c>
      <c r="C29" t="s">
        <v>856</v>
      </c>
      <c r="D29">
        <v>0.01</v>
      </c>
      <c r="E29" t="s">
        <v>963</v>
      </c>
      <c r="F29" t="s">
        <v>871</v>
      </c>
      <c r="G29" t="s">
        <v>964</v>
      </c>
      <c r="H29">
        <v>1</v>
      </c>
      <c r="I29" t="s">
        <v>278</v>
      </c>
      <c r="J29" t="b">
        <v>0</v>
      </c>
      <c r="K29" t="s">
        <v>857</v>
      </c>
    </row>
    <row r="30" spans="1:11">
      <c r="A30">
        <v>106</v>
      </c>
      <c r="B30" t="s">
        <v>278</v>
      </c>
      <c r="C30" t="s">
        <v>858</v>
      </c>
      <c r="D30">
        <v>0.01</v>
      </c>
      <c r="E30" t="s">
        <v>965</v>
      </c>
      <c r="F30" t="s">
        <v>872</v>
      </c>
      <c r="G30" t="s">
        <v>966</v>
      </c>
      <c r="H30">
        <v>1</v>
      </c>
      <c r="I30" t="s">
        <v>278</v>
      </c>
      <c r="J30" t="b">
        <v>0</v>
      </c>
      <c r="K30" t="s">
        <v>859</v>
      </c>
    </row>
    <row r="31" spans="1:11">
      <c r="A31">
        <v>107</v>
      </c>
      <c r="B31" t="s">
        <v>278</v>
      </c>
      <c r="C31" t="s">
        <v>860</v>
      </c>
      <c r="D31">
        <v>0.1</v>
      </c>
      <c r="E31" t="s">
        <v>967</v>
      </c>
      <c r="F31" t="s">
        <v>861</v>
      </c>
      <c r="G31" t="s">
        <v>968</v>
      </c>
      <c r="H31">
        <v>1</v>
      </c>
      <c r="I31" t="s">
        <v>278</v>
      </c>
      <c r="J31" t="b">
        <v>0</v>
      </c>
      <c r="K31" t="s">
        <v>862</v>
      </c>
    </row>
    <row r="32" spans="1:11">
      <c r="A32">
        <v>108</v>
      </c>
      <c r="B32" t="s">
        <v>278</v>
      </c>
      <c r="C32" t="s">
        <v>98</v>
      </c>
      <c r="D32">
        <v>0.1</v>
      </c>
      <c r="E32" t="s">
        <v>969</v>
      </c>
      <c r="F32" t="s">
        <v>970</v>
      </c>
      <c r="G32" t="s">
        <v>971</v>
      </c>
      <c r="H32">
        <v>1</v>
      </c>
      <c r="I32" t="s">
        <v>278</v>
      </c>
      <c r="J32" t="b">
        <v>1</v>
      </c>
      <c r="K32" t="s">
        <v>850</v>
      </c>
    </row>
    <row r="33" spans="1:11">
      <c r="A33">
        <v>109</v>
      </c>
      <c r="B33" t="s">
        <v>278</v>
      </c>
      <c r="C33" t="s">
        <v>103</v>
      </c>
      <c r="D33">
        <v>0.1</v>
      </c>
      <c r="E33" t="s">
        <v>972</v>
      </c>
      <c r="F33" t="s">
        <v>973</v>
      </c>
      <c r="G33" t="s">
        <v>974</v>
      </c>
      <c r="H33">
        <v>1</v>
      </c>
      <c r="I33" t="s">
        <v>278</v>
      </c>
      <c r="J33" t="b">
        <v>1</v>
      </c>
      <c r="K33" t="s">
        <v>851</v>
      </c>
    </row>
    <row r="34" spans="1:11">
      <c r="A34">
        <v>110</v>
      </c>
      <c r="B34" t="s">
        <v>278</v>
      </c>
      <c r="C34" t="s">
        <v>864</v>
      </c>
      <c r="D34">
        <v>0.01</v>
      </c>
      <c r="E34" t="s">
        <v>975</v>
      </c>
      <c r="F34" t="s">
        <v>976</v>
      </c>
      <c r="G34" t="s">
        <v>977</v>
      </c>
      <c r="H34">
        <v>1</v>
      </c>
      <c r="I34" t="s">
        <v>278</v>
      </c>
      <c r="J34" t="b">
        <v>1</v>
      </c>
      <c r="K34" t="s">
        <v>855</v>
      </c>
    </row>
    <row r="35" spans="1:11">
      <c r="A35">
        <v>111</v>
      </c>
      <c r="B35" t="s">
        <v>278</v>
      </c>
      <c r="C35" t="s">
        <v>865</v>
      </c>
      <c r="D35">
        <v>0.01</v>
      </c>
      <c r="E35" t="s">
        <v>978</v>
      </c>
      <c r="F35" t="s">
        <v>979</v>
      </c>
      <c r="G35" t="s">
        <v>980</v>
      </c>
      <c r="H35">
        <v>1</v>
      </c>
      <c r="I35" t="s">
        <v>278</v>
      </c>
      <c r="J35" t="b">
        <v>1</v>
      </c>
      <c r="K35" t="s">
        <v>857</v>
      </c>
    </row>
    <row r="36" spans="1:11">
      <c r="A36">
        <v>112</v>
      </c>
      <c r="B36" t="s">
        <v>278</v>
      </c>
      <c r="C36" t="s">
        <v>866</v>
      </c>
      <c r="D36">
        <v>0.1</v>
      </c>
      <c r="E36" t="s">
        <v>981</v>
      </c>
      <c r="F36" t="s">
        <v>982</v>
      </c>
      <c r="G36" t="s">
        <v>983</v>
      </c>
      <c r="H36">
        <v>1</v>
      </c>
      <c r="I36" t="s">
        <v>278</v>
      </c>
      <c r="J36" t="b">
        <v>1</v>
      </c>
      <c r="K36" t="s">
        <v>867</v>
      </c>
    </row>
    <row r="37" spans="1:11">
      <c r="A37">
        <v>113</v>
      </c>
      <c r="B37" t="s">
        <v>278</v>
      </c>
      <c r="C37" t="s">
        <v>46</v>
      </c>
      <c r="D37">
        <v>0.3</v>
      </c>
      <c r="E37" t="s">
        <v>984</v>
      </c>
      <c r="F37" t="s">
        <v>868</v>
      </c>
      <c r="G37" t="s">
        <v>985</v>
      </c>
      <c r="H37">
        <v>3</v>
      </c>
      <c r="I37" t="s">
        <v>278</v>
      </c>
      <c r="J37" t="b">
        <v>0</v>
      </c>
      <c r="K37" t="s">
        <v>850</v>
      </c>
    </row>
    <row r="38" spans="1:11">
      <c r="A38">
        <v>114</v>
      </c>
      <c r="B38" t="s">
        <v>278</v>
      </c>
      <c r="C38" t="s">
        <v>32</v>
      </c>
      <c r="D38">
        <v>0.3</v>
      </c>
      <c r="E38" t="s">
        <v>986</v>
      </c>
      <c r="F38" t="s">
        <v>869</v>
      </c>
      <c r="G38" t="s">
        <v>987</v>
      </c>
      <c r="H38">
        <v>3</v>
      </c>
      <c r="I38" t="s">
        <v>278</v>
      </c>
      <c r="J38" t="b">
        <v>0</v>
      </c>
      <c r="K38" t="s">
        <v>851</v>
      </c>
    </row>
    <row r="39" spans="1:11">
      <c r="A39">
        <v>115</v>
      </c>
      <c r="B39" t="s">
        <v>278</v>
      </c>
      <c r="C39" t="s">
        <v>65</v>
      </c>
      <c r="D39">
        <v>0.3</v>
      </c>
      <c r="E39" t="s">
        <v>988</v>
      </c>
      <c r="F39" t="s">
        <v>870</v>
      </c>
      <c r="G39" t="s">
        <v>989</v>
      </c>
      <c r="H39">
        <v>3</v>
      </c>
      <c r="I39" t="s">
        <v>278</v>
      </c>
      <c r="J39" t="b">
        <v>0</v>
      </c>
      <c r="K39" t="s">
        <v>853</v>
      </c>
    </row>
    <row r="40" spans="1:11">
      <c r="A40">
        <v>116</v>
      </c>
      <c r="B40" t="s">
        <v>278</v>
      </c>
      <c r="C40" t="s">
        <v>854</v>
      </c>
      <c r="D40">
        <v>0.03</v>
      </c>
      <c r="E40" t="s">
        <v>990</v>
      </c>
      <c r="F40" t="s">
        <v>873</v>
      </c>
      <c r="G40" t="s">
        <v>991</v>
      </c>
      <c r="H40">
        <v>3</v>
      </c>
      <c r="I40" t="s">
        <v>278</v>
      </c>
      <c r="J40" t="b">
        <v>0</v>
      </c>
      <c r="K40" t="s">
        <v>855</v>
      </c>
    </row>
    <row r="41" spans="1:11">
      <c r="A41">
        <v>117</v>
      </c>
      <c r="B41" t="s">
        <v>278</v>
      </c>
      <c r="C41" t="s">
        <v>856</v>
      </c>
      <c r="D41">
        <v>0.03</v>
      </c>
      <c r="E41" t="s">
        <v>992</v>
      </c>
      <c r="F41" t="s">
        <v>871</v>
      </c>
      <c r="G41" t="s">
        <v>993</v>
      </c>
      <c r="H41">
        <v>3</v>
      </c>
      <c r="I41" t="s">
        <v>278</v>
      </c>
      <c r="J41" t="b">
        <v>0</v>
      </c>
      <c r="K41" t="s">
        <v>857</v>
      </c>
    </row>
    <row r="42" spans="1:11">
      <c r="A42">
        <v>118</v>
      </c>
      <c r="B42" t="s">
        <v>278</v>
      </c>
      <c r="C42" t="s">
        <v>858</v>
      </c>
      <c r="D42">
        <v>0.03</v>
      </c>
      <c r="E42" t="s">
        <v>994</v>
      </c>
      <c r="F42" t="s">
        <v>872</v>
      </c>
      <c r="G42" t="s">
        <v>995</v>
      </c>
      <c r="H42">
        <v>3</v>
      </c>
      <c r="I42" t="s">
        <v>278</v>
      </c>
      <c r="J42" t="b">
        <v>0</v>
      </c>
      <c r="K42" t="s">
        <v>859</v>
      </c>
    </row>
    <row r="43" spans="1:11">
      <c r="A43">
        <v>119</v>
      </c>
      <c r="B43" t="s">
        <v>278</v>
      </c>
      <c r="C43" t="s">
        <v>860</v>
      </c>
      <c r="D43">
        <v>0.5</v>
      </c>
      <c r="E43" t="s">
        <v>996</v>
      </c>
      <c r="F43" t="s">
        <v>861</v>
      </c>
      <c r="G43" t="s">
        <v>997</v>
      </c>
      <c r="H43">
        <v>3</v>
      </c>
      <c r="I43" t="s">
        <v>278</v>
      </c>
      <c r="J43" t="b">
        <v>0</v>
      </c>
      <c r="K43" t="s">
        <v>862</v>
      </c>
    </row>
    <row r="44" spans="1:11">
      <c r="A44">
        <v>120</v>
      </c>
      <c r="B44" t="s">
        <v>278</v>
      </c>
      <c r="C44" t="s">
        <v>98</v>
      </c>
      <c r="D44">
        <v>0.3</v>
      </c>
      <c r="E44" t="s">
        <v>998</v>
      </c>
      <c r="F44" t="s">
        <v>970</v>
      </c>
      <c r="G44" t="s">
        <v>999</v>
      </c>
      <c r="H44">
        <v>3</v>
      </c>
      <c r="I44" t="s">
        <v>278</v>
      </c>
      <c r="J44" t="b">
        <v>1</v>
      </c>
      <c r="K44" t="s">
        <v>850</v>
      </c>
    </row>
    <row r="45" spans="1:11">
      <c r="A45">
        <v>121</v>
      </c>
      <c r="B45" t="s">
        <v>278</v>
      </c>
      <c r="C45" t="s">
        <v>103</v>
      </c>
      <c r="D45">
        <v>0.3</v>
      </c>
      <c r="E45" t="s">
        <v>1000</v>
      </c>
      <c r="F45" t="s">
        <v>973</v>
      </c>
      <c r="G45" t="s">
        <v>1001</v>
      </c>
      <c r="H45">
        <v>3</v>
      </c>
      <c r="I45" t="s">
        <v>278</v>
      </c>
      <c r="J45" t="b">
        <v>1</v>
      </c>
      <c r="K45" t="s">
        <v>851</v>
      </c>
    </row>
    <row r="46" spans="1:11">
      <c r="A46">
        <v>122</v>
      </c>
      <c r="B46" t="s">
        <v>278</v>
      </c>
      <c r="C46" t="s">
        <v>864</v>
      </c>
      <c r="D46">
        <v>0.03</v>
      </c>
      <c r="E46" t="s">
        <v>1002</v>
      </c>
      <c r="F46" t="s">
        <v>976</v>
      </c>
      <c r="G46" t="s">
        <v>1003</v>
      </c>
      <c r="H46">
        <v>3</v>
      </c>
      <c r="I46" t="s">
        <v>278</v>
      </c>
      <c r="J46" t="b">
        <v>1</v>
      </c>
      <c r="K46" t="s">
        <v>855</v>
      </c>
    </row>
    <row r="47" spans="1:11">
      <c r="A47">
        <v>123</v>
      </c>
      <c r="B47" t="s">
        <v>278</v>
      </c>
      <c r="C47" t="s">
        <v>865</v>
      </c>
      <c r="D47">
        <v>0.03</v>
      </c>
      <c r="E47" t="s">
        <v>1004</v>
      </c>
      <c r="F47" t="s">
        <v>979</v>
      </c>
      <c r="G47" t="s">
        <v>1005</v>
      </c>
      <c r="H47">
        <v>3</v>
      </c>
      <c r="I47" t="s">
        <v>278</v>
      </c>
      <c r="J47" t="b">
        <v>1</v>
      </c>
      <c r="K47" t="s">
        <v>857</v>
      </c>
    </row>
    <row r="48" spans="1:11">
      <c r="A48">
        <v>124</v>
      </c>
      <c r="B48" t="s">
        <v>278</v>
      </c>
      <c r="C48" t="s">
        <v>866</v>
      </c>
      <c r="D48">
        <v>0.5</v>
      </c>
      <c r="E48" t="s">
        <v>1006</v>
      </c>
      <c r="F48" t="s">
        <v>982</v>
      </c>
      <c r="G48" t="s">
        <v>1007</v>
      </c>
      <c r="H48">
        <v>3</v>
      </c>
      <c r="I48" t="s">
        <v>278</v>
      </c>
      <c r="J48" t="b">
        <v>1</v>
      </c>
      <c r="K48" t="s">
        <v>867</v>
      </c>
    </row>
    <row r="49" spans="1:11">
      <c r="A49">
        <v>125</v>
      </c>
      <c r="B49" t="s">
        <v>278</v>
      </c>
      <c r="C49" t="s">
        <v>46</v>
      </c>
      <c r="D49">
        <v>0.5</v>
      </c>
      <c r="E49" t="s">
        <v>1008</v>
      </c>
      <c r="F49" t="s">
        <v>868</v>
      </c>
      <c r="G49" t="s">
        <v>1009</v>
      </c>
      <c r="H49">
        <v>6</v>
      </c>
      <c r="I49" t="s">
        <v>278</v>
      </c>
      <c r="J49" t="b">
        <v>0</v>
      </c>
      <c r="K49" t="s">
        <v>850</v>
      </c>
    </row>
    <row r="50" spans="1:11">
      <c r="A50">
        <v>126</v>
      </c>
      <c r="B50" t="s">
        <v>278</v>
      </c>
      <c r="C50" t="s">
        <v>32</v>
      </c>
      <c r="D50">
        <v>0.5</v>
      </c>
      <c r="E50" t="s">
        <v>1010</v>
      </c>
      <c r="F50" t="s">
        <v>869</v>
      </c>
      <c r="G50" t="s">
        <v>1011</v>
      </c>
      <c r="H50">
        <v>6</v>
      </c>
      <c r="I50" t="s">
        <v>278</v>
      </c>
      <c r="J50" t="b">
        <v>0</v>
      </c>
      <c r="K50" t="s">
        <v>851</v>
      </c>
    </row>
    <row r="51" spans="1:11">
      <c r="A51">
        <v>127</v>
      </c>
      <c r="B51" t="s">
        <v>278</v>
      </c>
      <c r="C51" t="s">
        <v>65</v>
      </c>
      <c r="D51">
        <v>0.5</v>
      </c>
      <c r="E51" t="s">
        <v>1012</v>
      </c>
      <c r="F51" t="s">
        <v>870</v>
      </c>
      <c r="G51" t="s">
        <v>1013</v>
      </c>
      <c r="H51">
        <v>6</v>
      </c>
      <c r="I51" t="s">
        <v>278</v>
      </c>
      <c r="J51" t="b">
        <v>0</v>
      </c>
      <c r="K51" t="s">
        <v>853</v>
      </c>
    </row>
    <row r="52" spans="1:11">
      <c r="A52">
        <v>128</v>
      </c>
      <c r="B52" t="s">
        <v>278</v>
      </c>
      <c r="C52" t="s">
        <v>854</v>
      </c>
      <c r="D52">
        <v>0.05</v>
      </c>
      <c r="E52" t="s">
        <v>1014</v>
      </c>
      <c r="F52" t="s">
        <v>873</v>
      </c>
      <c r="G52" t="s">
        <v>1015</v>
      </c>
      <c r="H52">
        <v>6</v>
      </c>
      <c r="I52" t="s">
        <v>278</v>
      </c>
      <c r="J52" t="b">
        <v>0</v>
      </c>
      <c r="K52" t="s">
        <v>855</v>
      </c>
    </row>
    <row r="53" spans="1:11">
      <c r="A53">
        <v>129</v>
      </c>
      <c r="B53" t="s">
        <v>278</v>
      </c>
      <c r="C53" t="s">
        <v>856</v>
      </c>
      <c r="D53">
        <v>0.05</v>
      </c>
      <c r="E53" t="s">
        <v>1016</v>
      </c>
      <c r="F53" t="s">
        <v>871</v>
      </c>
      <c r="G53" t="s">
        <v>1017</v>
      </c>
      <c r="H53">
        <v>6</v>
      </c>
      <c r="I53" t="s">
        <v>278</v>
      </c>
      <c r="J53" t="b">
        <v>0</v>
      </c>
      <c r="K53" t="s">
        <v>857</v>
      </c>
    </row>
    <row r="54" spans="1:11">
      <c r="A54">
        <v>130</v>
      </c>
      <c r="B54" t="s">
        <v>278</v>
      </c>
      <c r="C54" t="s">
        <v>858</v>
      </c>
      <c r="D54">
        <v>0.05</v>
      </c>
      <c r="E54" t="s">
        <v>1018</v>
      </c>
      <c r="F54" t="s">
        <v>872</v>
      </c>
      <c r="G54" t="s">
        <v>1019</v>
      </c>
      <c r="H54">
        <v>6</v>
      </c>
      <c r="I54" t="s">
        <v>278</v>
      </c>
      <c r="J54" t="b">
        <v>0</v>
      </c>
      <c r="K54" t="s">
        <v>859</v>
      </c>
    </row>
    <row r="55" spans="1:11">
      <c r="A55">
        <v>131</v>
      </c>
      <c r="B55" t="s">
        <v>278</v>
      </c>
      <c r="C55" t="s">
        <v>860</v>
      </c>
      <c r="D55">
        <v>1</v>
      </c>
      <c r="E55" t="s">
        <v>1020</v>
      </c>
      <c r="F55" t="s">
        <v>861</v>
      </c>
      <c r="G55" t="s">
        <v>1021</v>
      </c>
      <c r="H55">
        <v>6</v>
      </c>
      <c r="I55" t="s">
        <v>278</v>
      </c>
      <c r="J55" t="b">
        <v>0</v>
      </c>
      <c r="K55" t="s">
        <v>862</v>
      </c>
    </row>
    <row r="56" spans="1:11">
      <c r="A56">
        <v>132</v>
      </c>
      <c r="B56" t="s">
        <v>278</v>
      </c>
      <c r="C56" t="s">
        <v>98</v>
      </c>
      <c r="D56">
        <v>0.5</v>
      </c>
      <c r="E56" t="s">
        <v>1022</v>
      </c>
      <c r="F56" t="s">
        <v>970</v>
      </c>
      <c r="G56" t="s">
        <v>1023</v>
      </c>
      <c r="H56">
        <v>6</v>
      </c>
      <c r="I56" t="s">
        <v>278</v>
      </c>
      <c r="J56" t="b">
        <v>1</v>
      </c>
      <c r="K56" t="s">
        <v>850</v>
      </c>
    </row>
    <row r="57" spans="1:11">
      <c r="A57">
        <v>133</v>
      </c>
      <c r="B57" t="s">
        <v>278</v>
      </c>
      <c r="C57" t="s">
        <v>103</v>
      </c>
      <c r="D57">
        <v>0.5</v>
      </c>
      <c r="E57" t="s">
        <v>1024</v>
      </c>
      <c r="F57" t="s">
        <v>973</v>
      </c>
      <c r="G57" t="s">
        <v>1025</v>
      </c>
      <c r="H57">
        <v>6</v>
      </c>
      <c r="I57" t="s">
        <v>278</v>
      </c>
      <c r="J57" t="b">
        <v>1</v>
      </c>
      <c r="K57" t="s">
        <v>851</v>
      </c>
    </row>
    <row r="58" spans="1:11">
      <c r="A58">
        <v>134</v>
      </c>
      <c r="B58" t="s">
        <v>278</v>
      </c>
      <c r="C58" t="s">
        <v>864</v>
      </c>
      <c r="D58">
        <v>0.05</v>
      </c>
      <c r="E58" t="s">
        <v>1026</v>
      </c>
      <c r="F58" t="s">
        <v>976</v>
      </c>
      <c r="G58" t="s">
        <v>1027</v>
      </c>
      <c r="H58">
        <v>6</v>
      </c>
      <c r="I58" t="s">
        <v>278</v>
      </c>
      <c r="J58" t="b">
        <v>1</v>
      </c>
      <c r="K58" t="s">
        <v>855</v>
      </c>
    </row>
    <row r="59" spans="1:11">
      <c r="A59">
        <v>135</v>
      </c>
      <c r="B59" t="s">
        <v>278</v>
      </c>
      <c r="C59" t="s">
        <v>865</v>
      </c>
      <c r="D59">
        <v>0.05</v>
      </c>
      <c r="E59" t="s">
        <v>1028</v>
      </c>
      <c r="F59" t="s">
        <v>979</v>
      </c>
      <c r="G59" t="s">
        <v>1029</v>
      </c>
      <c r="H59">
        <v>6</v>
      </c>
      <c r="I59" t="s">
        <v>278</v>
      </c>
      <c r="J59" t="b">
        <v>1</v>
      </c>
      <c r="K59" t="s">
        <v>857</v>
      </c>
    </row>
    <row r="60" spans="1:11">
      <c r="A60">
        <v>136</v>
      </c>
      <c r="B60" t="s">
        <v>278</v>
      </c>
      <c r="C60" t="s">
        <v>866</v>
      </c>
      <c r="D60">
        <v>1</v>
      </c>
      <c r="E60" t="s">
        <v>1030</v>
      </c>
      <c r="F60" t="s">
        <v>982</v>
      </c>
      <c r="G60" t="s">
        <v>1031</v>
      </c>
      <c r="H60">
        <v>6</v>
      </c>
      <c r="I60" t="s">
        <v>278</v>
      </c>
      <c r="J60" t="b">
        <v>1</v>
      </c>
      <c r="K60" t="s">
        <v>867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EFAA4-2B11-48E7-8D58-97249E5BE916}">
  <dimension ref="A1:J39"/>
  <sheetViews>
    <sheetView workbookViewId="0">
      <selection activeCell="J3" sqref="J3"/>
    </sheetView>
  </sheetViews>
  <sheetFormatPr defaultRowHeight="16.5"/>
  <cols>
    <col min="1" max="1" width="15.75" bestFit="1" customWidth="1"/>
    <col min="2" max="2" width="18.875" bestFit="1" customWidth="1"/>
    <col min="3" max="3" width="16.75" bestFit="1" customWidth="1"/>
    <col min="4" max="4" width="16.625" bestFit="1" customWidth="1"/>
    <col min="5" max="5" width="12.5" bestFit="1" customWidth="1"/>
    <col min="6" max="6" width="18.25" bestFit="1" customWidth="1"/>
    <col min="7" max="7" width="19.5" bestFit="1" customWidth="1"/>
    <col min="9" max="9" width="25.625" bestFit="1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1032</v>
      </c>
      <c r="I1" s="9" t="s">
        <v>21</v>
      </c>
      <c r="J1" s="9" t="s">
        <v>1098</v>
      </c>
    </row>
    <row r="2" spans="1:10">
      <c r="A2" s="19" t="s">
        <v>4246</v>
      </c>
      <c r="B2" s="19" t="s">
        <v>4247</v>
      </c>
      <c r="C2" s="19" t="s">
        <v>4248</v>
      </c>
      <c r="D2" s="19" t="s">
        <v>4249</v>
      </c>
      <c r="E2" s="19" t="s">
        <v>4250</v>
      </c>
      <c r="F2" s="19" t="s">
        <v>4251</v>
      </c>
      <c r="G2" s="25" t="s">
        <v>4252</v>
      </c>
      <c r="H2" s="25" t="s">
        <v>4253</v>
      </c>
      <c r="I2" s="25" t="s">
        <v>4254</v>
      </c>
      <c r="J2" s="25" t="s">
        <v>4255</v>
      </c>
    </row>
    <row r="3" spans="1:10">
      <c r="A3">
        <v>1</v>
      </c>
      <c r="B3" t="s">
        <v>1033</v>
      </c>
      <c r="C3">
        <v>2000</v>
      </c>
      <c r="D3" t="s">
        <v>774</v>
      </c>
      <c r="E3">
        <v>0</v>
      </c>
      <c r="F3">
        <v>10</v>
      </c>
      <c r="G3" t="b">
        <v>0</v>
      </c>
      <c r="H3">
        <v>0</v>
      </c>
      <c r="I3" t="s">
        <v>1099</v>
      </c>
    </row>
    <row r="4" spans="1:10">
      <c r="A4">
        <v>2</v>
      </c>
      <c r="B4" t="s">
        <v>1034</v>
      </c>
      <c r="C4">
        <v>100</v>
      </c>
      <c r="D4" t="s">
        <v>774</v>
      </c>
      <c r="E4">
        <v>0</v>
      </c>
      <c r="F4">
        <v>10</v>
      </c>
      <c r="G4" t="b">
        <v>0</v>
      </c>
      <c r="H4">
        <v>0</v>
      </c>
      <c r="I4" t="s">
        <v>1035</v>
      </c>
    </row>
    <row r="5" spans="1:10">
      <c r="A5">
        <v>3</v>
      </c>
      <c r="B5" t="s">
        <v>1036</v>
      </c>
      <c r="C5">
        <v>100</v>
      </c>
      <c r="D5" t="s">
        <v>774</v>
      </c>
      <c r="E5">
        <v>0</v>
      </c>
      <c r="F5">
        <v>10</v>
      </c>
      <c r="G5" t="b">
        <v>0</v>
      </c>
      <c r="H5">
        <v>0</v>
      </c>
      <c r="I5" t="s">
        <v>1037</v>
      </c>
    </row>
    <row r="6" spans="1:10">
      <c r="A6">
        <v>4</v>
      </c>
      <c r="B6" t="s">
        <v>1038</v>
      </c>
      <c r="C6">
        <v>100</v>
      </c>
      <c r="D6" t="s">
        <v>774</v>
      </c>
      <c r="E6">
        <v>0</v>
      </c>
      <c r="F6">
        <v>10</v>
      </c>
      <c r="G6" t="b">
        <v>0</v>
      </c>
      <c r="H6">
        <v>0</v>
      </c>
      <c r="I6" t="s">
        <v>1039</v>
      </c>
    </row>
    <row r="7" spans="1:10">
      <c r="A7">
        <v>5</v>
      </c>
      <c r="B7" t="s">
        <v>1040</v>
      </c>
      <c r="C7">
        <v>100</v>
      </c>
      <c r="D7" t="s">
        <v>774</v>
      </c>
      <c r="E7">
        <v>0</v>
      </c>
      <c r="F7">
        <v>10</v>
      </c>
      <c r="G7" t="b">
        <v>0</v>
      </c>
      <c r="H7">
        <v>0</v>
      </c>
      <c r="I7" t="s">
        <v>1041</v>
      </c>
    </row>
    <row r="8" spans="1:10">
      <c r="A8">
        <v>6</v>
      </c>
      <c r="B8" t="s">
        <v>1042</v>
      </c>
      <c r="C8">
        <v>100</v>
      </c>
      <c r="D8" t="s">
        <v>774</v>
      </c>
      <c r="E8">
        <v>0</v>
      </c>
      <c r="F8">
        <v>10</v>
      </c>
      <c r="G8" t="b">
        <v>0</v>
      </c>
      <c r="H8">
        <v>0</v>
      </c>
      <c r="I8" t="s">
        <v>1043</v>
      </c>
    </row>
    <row r="9" spans="1:10">
      <c r="A9">
        <v>7</v>
      </c>
      <c r="B9" t="s">
        <v>1044</v>
      </c>
      <c r="C9">
        <v>100</v>
      </c>
      <c r="D9" t="s">
        <v>774</v>
      </c>
      <c r="E9">
        <v>0</v>
      </c>
      <c r="F9">
        <v>10</v>
      </c>
      <c r="G9" t="b">
        <v>0</v>
      </c>
      <c r="H9">
        <v>0</v>
      </c>
      <c r="I9" t="s">
        <v>1045</v>
      </c>
    </row>
    <row r="10" spans="1:10">
      <c r="A10">
        <v>8</v>
      </c>
      <c r="B10" t="s">
        <v>1046</v>
      </c>
      <c r="C10">
        <v>100</v>
      </c>
      <c r="D10" t="s">
        <v>774</v>
      </c>
      <c r="E10">
        <v>0</v>
      </c>
      <c r="F10">
        <v>10</v>
      </c>
      <c r="G10" t="b">
        <v>0</v>
      </c>
      <c r="H10">
        <v>0</v>
      </c>
      <c r="I10" t="s">
        <v>1047</v>
      </c>
    </row>
    <row r="11" spans="1:10">
      <c r="A11">
        <v>9</v>
      </c>
      <c r="B11" t="s">
        <v>1048</v>
      </c>
      <c r="C11">
        <v>20</v>
      </c>
      <c r="D11" t="s">
        <v>774</v>
      </c>
      <c r="E11">
        <v>0</v>
      </c>
      <c r="F11">
        <v>10</v>
      </c>
      <c r="G11" t="b">
        <v>0</v>
      </c>
      <c r="H11">
        <v>0</v>
      </c>
      <c r="I11" t="s">
        <v>1049</v>
      </c>
    </row>
    <row r="12" spans="1:10">
      <c r="A12">
        <v>10</v>
      </c>
      <c r="B12" t="s">
        <v>1050</v>
      </c>
      <c r="C12">
        <v>20</v>
      </c>
      <c r="D12" t="s">
        <v>774</v>
      </c>
      <c r="E12">
        <v>0</v>
      </c>
      <c r="F12">
        <v>10</v>
      </c>
      <c r="G12" t="b">
        <v>0</v>
      </c>
      <c r="H12">
        <v>0</v>
      </c>
      <c r="I12" t="s">
        <v>1051</v>
      </c>
    </row>
    <row r="13" spans="1:10">
      <c r="A13">
        <v>11</v>
      </c>
      <c r="B13" t="s">
        <v>1052</v>
      </c>
      <c r="C13">
        <v>1800</v>
      </c>
      <c r="D13" t="s">
        <v>774</v>
      </c>
      <c r="E13">
        <v>0</v>
      </c>
      <c r="F13">
        <v>10</v>
      </c>
      <c r="G13" t="b">
        <v>0</v>
      </c>
      <c r="H13">
        <v>0</v>
      </c>
      <c r="I13" t="s">
        <v>1053</v>
      </c>
    </row>
    <row r="14" spans="1:10">
      <c r="A14">
        <v>12</v>
      </c>
      <c r="B14" t="s">
        <v>1054</v>
      </c>
      <c r="C14">
        <v>100</v>
      </c>
      <c r="D14" t="s">
        <v>774</v>
      </c>
      <c r="E14">
        <v>0</v>
      </c>
      <c r="F14">
        <v>10</v>
      </c>
      <c r="G14" t="b">
        <v>0</v>
      </c>
      <c r="H14">
        <v>0</v>
      </c>
      <c r="I14" t="s">
        <v>1055</v>
      </c>
    </row>
    <row r="15" spans="1:10">
      <c r="A15">
        <v>13</v>
      </c>
      <c r="B15" t="s">
        <v>1056</v>
      </c>
      <c r="C15">
        <v>5</v>
      </c>
      <c r="D15" t="s">
        <v>774</v>
      </c>
      <c r="E15">
        <v>0</v>
      </c>
      <c r="F15">
        <v>10</v>
      </c>
      <c r="G15" t="b">
        <v>0</v>
      </c>
      <c r="H15">
        <v>0</v>
      </c>
      <c r="I15" t="s">
        <v>1057</v>
      </c>
    </row>
    <row r="16" spans="1:10">
      <c r="A16">
        <v>14</v>
      </c>
      <c r="B16" t="s">
        <v>1058</v>
      </c>
      <c r="C16">
        <v>10</v>
      </c>
      <c r="D16" t="s">
        <v>774</v>
      </c>
      <c r="E16">
        <v>0</v>
      </c>
      <c r="F16">
        <v>10</v>
      </c>
      <c r="G16" t="b">
        <v>0</v>
      </c>
      <c r="H16">
        <v>0</v>
      </c>
      <c r="I16" t="s">
        <v>1059</v>
      </c>
    </row>
    <row r="17" spans="1:9">
      <c r="A17">
        <v>15</v>
      </c>
      <c r="B17" t="s">
        <v>1060</v>
      </c>
      <c r="C17">
        <v>20</v>
      </c>
      <c r="D17" t="s">
        <v>775</v>
      </c>
      <c r="E17">
        <v>0</v>
      </c>
      <c r="F17">
        <v>2</v>
      </c>
      <c r="G17" t="b">
        <v>0</v>
      </c>
      <c r="H17">
        <v>0</v>
      </c>
      <c r="I17" t="s">
        <v>1061</v>
      </c>
    </row>
    <row r="18" spans="1:9">
      <c r="A18">
        <v>16</v>
      </c>
      <c r="B18" t="s">
        <v>1062</v>
      </c>
      <c r="C18">
        <v>5</v>
      </c>
      <c r="D18" t="s">
        <v>774</v>
      </c>
      <c r="E18">
        <v>0</v>
      </c>
      <c r="F18">
        <v>10</v>
      </c>
      <c r="G18" t="b">
        <v>0</v>
      </c>
      <c r="H18">
        <v>0</v>
      </c>
      <c r="I18" t="s">
        <v>1063</v>
      </c>
    </row>
    <row r="19" spans="1:9">
      <c r="A19">
        <v>17</v>
      </c>
      <c r="B19" t="s">
        <v>1064</v>
      </c>
      <c r="C19">
        <v>5</v>
      </c>
      <c r="D19" t="s">
        <v>774</v>
      </c>
      <c r="E19">
        <v>0</v>
      </c>
      <c r="F19">
        <v>10</v>
      </c>
      <c r="G19" t="b">
        <v>0</v>
      </c>
      <c r="H19">
        <v>0</v>
      </c>
      <c r="I19" t="s">
        <v>1065</v>
      </c>
    </row>
    <row r="20" spans="1:9">
      <c r="A20">
        <v>18</v>
      </c>
      <c r="B20" t="s">
        <v>1066</v>
      </c>
      <c r="C20">
        <v>5</v>
      </c>
      <c r="D20" t="s">
        <v>774</v>
      </c>
      <c r="E20">
        <v>0</v>
      </c>
      <c r="F20">
        <v>10</v>
      </c>
      <c r="G20" t="b">
        <v>0</v>
      </c>
      <c r="H20">
        <v>0</v>
      </c>
      <c r="I20" t="s">
        <v>1067</v>
      </c>
    </row>
    <row r="21" spans="1:9">
      <c r="A21">
        <v>19</v>
      </c>
      <c r="B21" t="s">
        <v>1068</v>
      </c>
      <c r="C21">
        <v>5</v>
      </c>
      <c r="D21" t="s">
        <v>774</v>
      </c>
      <c r="E21">
        <v>0</v>
      </c>
      <c r="F21">
        <v>10</v>
      </c>
      <c r="G21" t="b">
        <v>0</v>
      </c>
      <c r="H21">
        <v>0</v>
      </c>
      <c r="I21" t="s">
        <v>1069</v>
      </c>
    </row>
    <row r="22" spans="1:9">
      <c r="A22">
        <v>20</v>
      </c>
      <c r="B22" t="s">
        <v>1070</v>
      </c>
      <c r="C22">
        <v>5</v>
      </c>
      <c r="D22" t="s">
        <v>774</v>
      </c>
      <c r="E22">
        <v>0</v>
      </c>
      <c r="F22">
        <v>10</v>
      </c>
      <c r="G22" t="b">
        <v>0</v>
      </c>
      <c r="H22">
        <v>0</v>
      </c>
      <c r="I22" t="s">
        <v>1071</v>
      </c>
    </row>
    <row r="23" spans="1:9">
      <c r="A23">
        <v>21</v>
      </c>
      <c r="B23" t="s">
        <v>1072</v>
      </c>
      <c r="C23">
        <v>5</v>
      </c>
      <c r="D23" t="s">
        <v>774</v>
      </c>
      <c r="E23">
        <v>0</v>
      </c>
      <c r="F23">
        <v>10</v>
      </c>
      <c r="G23" t="b">
        <v>0</v>
      </c>
      <c r="H23">
        <v>0</v>
      </c>
      <c r="I23" t="s">
        <v>1073</v>
      </c>
    </row>
    <row r="24" spans="1:9">
      <c r="A24">
        <v>22</v>
      </c>
      <c r="B24" t="s">
        <v>1074</v>
      </c>
      <c r="C24">
        <v>5</v>
      </c>
      <c r="D24" t="s">
        <v>774</v>
      </c>
      <c r="E24">
        <v>0</v>
      </c>
      <c r="F24">
        <v>10</v>
      </c>
      <c r="G24" t="b">
        <v>0</v>
      </c>
      <c r="H24">
        <v>0</v>
      </c>
      <c r="I24" t="s">
        <v>1075</v>
      </c>
    </row>
    <row r="25" spans="1:9">
      <c r="A25">
        <v>23</v>
      </c>
      <c r="B25" t="s">
        <v>1076</v>
      </c>
      <c r="C25">
        <v>1</v>
      </c>
      <c r="D25" t="s">
        <v>774</v>
      </c>
      <c r="E25">
        <v>0</v>
      </c>
      <c r="F25">
        <v>10</v>
      </c>
      <c r="G25" t="b">
        <v>0</v>
      </c>
      <c r="H25">
        <v>0</v>
      </c>
      <c r="I25" t="s">
        <v>1077</v>
      </c>
    </row>
    <row r="26" spans="1:9">
      <c r="A26">
        <v>24</v>
      </c>
      <c r="B26" t="s">
        <v>1078</v>
      </c>
      <c r="C26">
        <v>1</v>
      </c>
      <c r="D26" t="s">
        <v>774</v>
      </c>
      <c r="E26">
        <v>0</v>
      </c>
      <c r="F26">
        <v>10</v>
      </c>
      <c r="G26" t="b">
        <v>0</v>
      </c>
      <c r="H26">
        <v>0</v>
      </c>
      <c r="I26" t="s">
        <v>1079</v>
      </c>
    </row>
    <row r="27" spans="1:9">
      <c r="A27">
        <v>25</v>
      </c>
      <c r="B27" t="s">
        <v>1080</v>
      </c>
      <c r="C27">
        <v>1</v>
      </c>
      <c r="D27" t="s">
        <v>774</v>
      </c>
      <c r="E27">
        <v>0</v>
      </c>
      <c r="F27">
        <v>10</v>
      </c>
      <c r="G27" t="b">
        <v>0</v>
      </c>
      <c r="H27">
        <v>0</v>
      </c>
      <c r="I27" t="s">
        <v>1081</v>
      </c>
    </row>
    <row r="28" spans="1:9">
      <c r="A28">
        <v>26</v>
      </c>
      <c r="B28" t="s">
        <v>1082</v>
      </c>
      <c r="C28">
        <v>1</v>
      </c>
      <c r="D28" t="s">
        <v>774</v>
      </c>
      <c r="E28">
        <v>0</v>
      </c>
      <c r="F28">
        <v>10</v>
      </c>
      <c r="G28" t="b">
        <v>0</v>
      </c>
      <c r="H28">
        <v>0</v>
      </c>
      <c r="I28" t="s">
        <v>1083</v>
      </c>
    </row>
    <row r="29" spans="1:9">
      <c r="A29">
        <v>27</v>
      </c>
      <c r="B29" t="s">
        <v>1084</v>
      </c>
      <c r="C29">
        <v>1</v>
      </c>
      <c r="D29" t="s">
        <v>774</v>
      </c>
      <c r="E29">
        <v>0</v>
      </c>
      <c r="F29">
        <v>10</v>
      </c>
      <c r="G29" t="b">
        <v>0</v>
      </c>
      <c r="H29">
        <v>0</v>
      </c>
      <c r="I29" t="s">
        <v>1085</v>
      </c>
    </row>
    <row r="30" spans="1:9">
      <c r="A30">
        <v>28</v>
      </c>
      <c r="B30" t="s">
        <v>1086</v>
      </c>
      <c r="C30">
        <v>1</v>
      </c>
      <c r="D30" t="s">
        <v>774</v>
      </c>
      <c r="E30">
        <v>0</v>
      </c>
      <c r="F30">
        <v>10</v>
      </c>
      <c r="G30" t="b">
        <v>0</v>
      </c>
      <c r="H30">
        <v>0</v>
      </c>
      <c r="I30" t="s">
        <v>1087</v>
      </c>
    </row>
    <row r="31" spans="1:9">
      <c r="A31">
        <v>29</v>
      </c>
      <c r="B31" t="s">
        <v>1088</v>
      </c>
      <c r="C31">
        <v>100</v>
      </c>
      <c r="D31" t="s">
        <v>774</v>
      </c>
      <c r="E31">
        <v>0</v>
      </c>
      <c r="F31">
        <v>10</v>
      </c>
      <c r="G31" t="b">
        <v>0</v>
      </c>
      <c r="H31">
        <v>0</v>
      </c>
      <c r="I31" t="s">
        <v>1089</v>
      </c>
    </row>
    <row r="32" spans="1:9">
      <c r="A32">
        <v>30</v>
      </c>
      <c r="B32" t="s">
        <v>1100</v>
      </c>
      <c r="C32">
        <v>5</v>
      </c>
      <c r="D32" t="s">
        <v>774</v>
      </c>
      <c r="E32">
        <v>0</v>
      </c>
      <c r="F32">
        <v>10</v>
      </c>
      <c r="G32" t="b">
        <v>0</v>
      </c>
      <c r="H32">
        <v>0</v>
      </c>
      <c r="I32" t="s">
        <v>1090</v>
      </c>
    </row>
    <row r="33" spans="1:9">
      <c r="A33">
        <v>31</v>
      </c>
      <c r="B33" t="s">
        <v>1101</v>
      </c>
      <c r="C33">
        <v>3</v>
      </c>
      <c r="D33" t="s">
        <v>774</v>
      </c>
      <c r="E33">
        <v>0</v>
      </c>
      <c r="F33">
        <v>100</v>
      </c>
      <c r="G33" t="b">
        <v>0</v>
      </c>
      <c r="H33">
        <v>0</v>
      </c>
      <c r="I33" t="s">
        <v>1102</v>
      </c>
    </row>
    <row r="34" spans="1:9">
      <c r="A34">
        <v>32</v>
      </c>
      <c r="B34" t="s">
        <v>1103</v>
      </c>
      <c r="C34">
        <v>6</v>
      </c>
      <c r="D34" t="s">
        <v>774</v>
      </c>
      <c r="E34">
        <v>0</v>
      </c>
      <c r="F34">
        <v>100</v>
      </c>
      <c r="G34" t="b">
        <v>0</v>
      </c>
      <c r="H34">
        <v>0</v>
      </c>
      <c r="I34" t="s">
        <v>1104</v>
      </c>
    </row>
    <row r="35" spans="1:9">
      <c r="A35">
        <v>33</v>
      </c>
      <c r="B35" t="s">
        <v>1105</v>
      </c>
      <c r="C35">
        <v>3</v>
      </c>
      <c r="D35" t="s">
        <v>774</v>
      </c>
      <c r="E35">
        <v>0</v>
      </c>
      <c r="F35">
        <v>100</v>
      </c>
      <c r="G35" t="b">
        <v>0</v>
      </c>
      <c r="H35">
        <v>0</v>
      </c>
      <c r="I35" t="s">
        <v>1106</v>
      </c>
    </row>
    <row r="36" spans="1:9">
      <c r="A36">
        <v>34</v>
      </c>
      <c r="B36" t="s">
        <v>1107</v>
      </c>
      <c r="C36">
        <v>3</v>
      </c>
      <c r="D36" t="s">
        <v>774</v>
      </c>
      <c r="E36">
        <v>0</v>
      </c>
      <c r="F36">
        <v>100</v>
      </c>
      <c r="G36" t="b">
        <v>0</v>
      </c>
      <c r="H36">
        <v>0</v>
      </c>
      <c r="I36" t="s">
        <v>1108</v>
      </c>
    </row>
    <row r="37" spans="1:9">
      <c r="A37">
        <v>35</v>
      </c>
      <c r="B37" t="s">
        <v>1109</v>
      </c>
      <c r="C37">
        <v>15</v>
      </c>
      <c r="D37" t="s">
        <v>774</v>
      </c>
      <c r="E37">
        <v>0</v>
      </c>
      <c r="F37">
        <v>100</v>
      </c>
      <c r="G37" t="b">
        <v>0</v>
      </c>
      <c r="H37">
        <v>0</v>
      </c>
      <c r="I37" t="s">
        <v>1110</v>
      </c>
    </row>
    <row r="38" spans="1:9">
      <c r="A38">
        <v>36</v>
      </c>
      <c r="B38" t="s">
        <v>1111</v>
      </c>
      <c r="C38">
        <v>10</v>
      </c>
      <c r="D38" t="s">
        <v>774</v>
      </c>
      <c r="E38">
        <v>0</v>
      </c>
      <c r="F38">
        <v>10</v>
      </c>
      <c r="G38" t="b">
        <v>0</v>
      </c>
      <c r="H38">
        <v>0</v>
      </c>
      <c r="I38" t="s">
        <v>1112</v>
      </c>
    </row>
    <row r="39" spans="1:9">
      <c r="A39">
        <v>37</v>
      </c>
      <c r="B39" t="s">
        <v>1113</v>
      </c>
      <c r="C39">
        <v>10</v>
      </c>
      <c r="D39" t="s">
        <v>774</v>
      </c>
      <c r="E39">
        <v>0</v>
      </c>
      <c r="F39">
        <v>10</v>
      </c>
      <c r="G39" t="b">
        <v>0</v>
      </c>
      <c r="H39">
        <v>0</v>
      </c>
      <c r="I39" t="s">
        <v>1114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dimension ref="A1:F7"/>
  <sheetViews>
    <sheetView workbookViewId="0">
      <selection activeCell="D9" sqref="D9"/>
    </sheetView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1115</v>
      </c>
      <c r="B1" s="9" t="s">
        <v>1116</v>
      </c>
      <c r="C1" s="9" t="s">
        <v>1117</v>
      </c>
      <c r="D1" s="9" t="s">
        <v>1118</v>
      </c>
      <c r="E1" s="9" t="s">
        <v>1119</v>
      </c>
      <c r="F1" s="9" t="s">
        <v>1120</v>
      </c>
    </row>
    <row r="2" spans="1:6">
      <c r="A2" s="25" t="s">
        <v>4256</v>
      </c>
      <c r="B2" s="25" t="s">
        <v>4258</v>
      </c>
      <c r="C2" s="25" t="s">
        <v>4259</v>
      </c>
      <c r="D2" s="25" t="s">
        <v>4260</v>
      </c>
      <c r="E2" s="25" t="s">
        <v>4261</v>
      </c>
      <c r="F2" s="25" t="s">
        <v>4262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dimension ref="A1:D16"/>
  <sheetViews>
    <sheetView workbookViewId="0">
      <selection activeCell="G32" sqref="G32"/>
    </sheetView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1121</v>
      </c>
      <c r="B1" s="9" t="s">
        <v>1122</v>
      </c>
      <c r="C1" s="9" t="s">
        <v>1123</v>
      </c>
      <c r="D1" s="9" t="s">
        <v>1124</v>
      </c>
    </row>
    <row r="2" spans="1:4">
      <c r="A2" s="19" t="s">
        <v>4263</v>
      </c>
      <c r="B2" s="19" t="s">
        <v>4264</v>
      </c>
      <c r="C2" s="19" t="s">
        <v>4266</v>
      </c>
      <c r="D2" s="19" t="s">
        <v>4265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dimension ref="A1:F41"/>
  <sheetViews>
    <sheetView workbookViewId="0">
      <selection activeCell="E9" sqref="E9"/>
    </sheetView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</cols>
  <sheetData>
    <row r="1" spans="1:6">
      <c r="A1" s="9" t="s">
        <v>1125</v>
      </c>
      <c r="B1" s="9" t="s">
        <v>1126</v>
      </c>
      <c r="C1" s="9" t="s">
        <v>1127</v>
      </c>
      <c r="D1" s="9" t="s">
        <v>1128</v>
      </c>
      <c r="E1" s="9" t="s">
        <v>1131</v>
      </c>
      <c r="F1" s="9" t="s">
        <v>1129</v>
      </c>
    </row>
    <row r="2" spans="1:6">
      <c r="A2" s="19" t="s">
        <v>8</v>
      </c>
      <c r="B2" s="19" t="s">
        <v>4267</v>
      </c>
      <c r="C2" s="19" t="s">
        <v>4268</v>
      </c>
      <c r="D2" s="19" t="s">
        <v>4216</v>
      </c>
      <c r="E2" s="19" t="s">
        <v>4269</v>
      </c>
      <c r="F2" s="19" t="s">
        <v>4270</v>
      </c>
    </row>
    <row r="3" spans="1:6">
      <c r="A3">
        <v>9900001</v>
      </c>
      <c r="B3">
        <v>1</v>
      </c>
      <c r="C3" t="s">
        <v>1130</v>
      </c>
      <c r="D3">
        <v>330001</v>
      </c>
      <c r="E3">
        <v>0.33</v>
      </c>
      <c r="F3">
        <v>1</v>
      </c>
    </row>
    <row r="4" spans="1:6">
      <c r="A4">
        <v>9900001</v>
      </c>
      <c r="B4">
        <v>1</v>
      </c>
      <c r="C4" t="s">
        <v>1130</v>
      </c>
      <c r="D4">
        <v>330002</v>
      </c>
      <c r="E4">
        <v>0.33</v>
      </c>
      <c r="F4">
        <v>1</v>
      </c>
    </row>
    <row r="5" spans="1:6">
      <c r="A5">
        <v>9900001</v>
      </c>
      <c r="B5">
        <v>1</v>
      </c>
      <c r="C5" t="s">
        <v>1130</v>
      </c>
      <c r="D5">
        <v>330003</v>
      </c>
      <c r="E5">
        <v>0.34</v>
      </c>
      <c r="F5">
        <v>1</v>
      </c>
    </row>
    <row r="6" spans="1:6">
      <c r="A6">
        <v>9900001</v>
      </c>
      <c r="B6">
        <v>2</v>
      </c>
      <c r="C6" t="s">
        <v>1130</v>
      </c>
      <c r="D6">
        <v>330004</v>
      </c>
      <c r="E6">
        <v>0.33</v>
      </c>
      <c r="F6">
        <v>1</v>
      </c>
    </row>
    <row r="7" spans="1:6">
      <c r="A7">
        <v>9900001</v>
      </c>
      <c r="B7">
        <v>2</v>
      </c>
      <c r="C7" t="s">
        <v>1130</v>
      </c>
      <c r="D7">
        <v>330005</v>
      </c>
      <c r="E7">
        <v>0.33</v>
      </c>
      <c r="F7">
        <v>1</v>
      </c>
    </row>
    <row r="8" spans="1:6">
      <c r="A8">
        <v>9900001</v>
      </c>
      <c r="B8">
        <v>2</v>
      </c>
      <c r="C8" t="s">
        <v>1130</v>
      </c>
      <c r="D8">
        <v>330006</v>
      </c>
      <c r="E8">
        <v>0.34</v>
      </c>
      <c r="F8">
        <v>1</v>
      </c>
    </row>
    <row r="9" spans="1:6">
      <c r="A9">
        <v>9900001</v>
      </c>
      <c r="B9">
        <v>3</v>
      </c>
      <c r="C9" t="s">
        <v>1130</v>
      </c>
      <c r="D9">
        <v>330007</v>
      </c>
      <c r="E9">
        <v>0.33</v>
      </c>
      <c r="F9">
        <v>1</v>
      </c>
    </row>
    <row r="10" spans="1:6">
      <c r="A10">
        <v>9900001</v>
      </c>
      <c r="B10">
        <v>3</v>
      </c>
      <c r="C10" t="s">
        <v>1130</v>
      </c>
      <c r="D10">
        <v>330008</v>
      </c>
      <c r="E10">
        <v>0.33</v>
      </c>
      <c r="F10">
        <v>1</v>
      </c>
    </row>
    <row r="11" spans="1:6">
      <c r="A11">
        <v>9900001</v>
      </c>
      <c r="B11">
        <v>3</v>
      </c>
      <c r="C11" t="s">
        <v>1130</v>
      </c>
      <c r="D11">
        <v>330009</v>
      </c>
      <c r="E11">
        <v>0.34</v>
      </c>
      <c r="F11">
        <v>1</v>
      </c>
    </row>
    <row r="12" spans="1:6">
      <c r="A12">
        <v>9900002</v>
      </c>
      <c r="B12">
        <v>1</v>
      </c>
      <c r="C12" t="s">
        <v>1130</v>
      </c>
      <c r="D12">
        <v>330101</v>
      </c>
      <c r="E12">
        <v>0.33</v>
      </c>
      <c r="F12">
        <v>1</v>
      </c>
    </row>
    <row r="13" spans="1:6">
      <c r="A13">
        <v>9900002</v>
      </c>
      <c r="B13">
        <v>1</v>
      </c>
      <c r="C13" t="s">
        <v>1130</v>
      </c>
      <c r="D13">
        <v>330102</v>
      </c>
      <c r="E13">
        <v>0.33</v>
      </c>
      <c r="F13">
        <v>1</v>
      </c>
    </row>
    <row r="14" spans="1:6">
      <c r="A14">
        <v>9900002</v>
      </c>
      <c r="B14">
        <v>1</v>
      </c>
      <c r="C14" t="s">
        <v>1130</v>
      </c>
      <c r="D14">
        <v>330103</v>
      </c>
      <c r="E14">
        <v>0.34</v>
      </c>
      <c r="F14">
        <v>1</v>
      </c>
    </row>
    <row r="15" spans="1:6">
      <c r="A15">
        <v>9900002</v>
      </c>
      <c r="B15">
        <v>2</v>
      </c>
      <c r="C15" t="s">
        <v>1130</v>
      </c>
      <c r="D15">
        <v>330104</v>
      </c>
      <c r="E15">
        <v>0.33</v>
      </c>
      <c r="F15">
        <v>1</v>
      </c>
    </row>
    <row r="16" spans="1:6">
      <c r="A16">
        <v>9900002</v>
      </c>
      <c r="B16">
        <v>2</v>
      </c>
      <c r="C16" t="s">
        <v>1130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1130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1130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1130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1130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6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6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6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6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6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6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6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6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6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dimension ref="A1:G42"/>
  <sheetViews>
    <sheetView workbookViewId="0">
      <selection activeCell="A2" sqref="A2:G2"/>
    </sheetView>
  </sheetViews>
  <sheetFormatPr defaultRowHeight="16.5"/>
  <cols>
    <col min="1" max="1" width="13.375" bestFit="1" customWidth="1"/>
    <col min="2" max="4" width="17.5" bestFit="1" customWidth="1"/>
    <col min="5" max="5" width="15.5" bestFit="1" customWidth="1"/>
    <col min="6" max="6" width="16.125" bestFit="1" customWidth="1"/>
    <col min="7" max="7" width="18.875" bestFit="1" customWidth="1"/>
  </cols>
  <sheetData>
    <row r="1" spans="1:7">
      <c r="A1" s="9" t="s">
        <v>1132</v>
      </c>
      <c r="B1" s="9" t="s">
        <v>1133</v>
      </c>
      <c r="C1" s="9" t="s">
        <v>1134</v>
      </c>
      <c r="D1" s="9" t="s">
        <v>1135</v>
      </c>
      <c r="E1" s="9" t="s">
        <v>1136</v>
      </c>
      <c r="F1" s="9" t="s">
        <v>369</v>
      </c>
      <c r="G1" s="9" t="s">
        <v>370</v>
      </c>
    </row>
    <row r="2" spans="1:7">
      <c r="A2" s="19" t="s">
        <v>4271</v>
      </c>
      <c r="B2" s="19" t="s">
        <v>4272</v>
      </c>
      <c r="C2" s="19" t="s">
        <v>4273</v>
      </c>
      <c r="D2" s="19" t="s">
        <v>4274</v>
      </c>
      <c r="E2" s="19" t="s">
        <v>4275</v>
      </c>
      <c r="F2" s="19" t="s">
        <v>4276</v>
      </c>
      <c r="G2" s="19" t="s">
        <v>4277</v>
      </c>
    </row>
    <row r="3" spans="1:7">
      <c r="A3">
        <v>1</v>
      </c>
      <c r="B3">
        <v>1</v>
      </c>
      <c r="C3">
        <v>0</v>
      </c>
      <c r="D3">
        <v>0</v>
      </c>
      <c r="E3">
        <v>1</v>
      </c>
      <c r="F3">
        <v>1</v>
      </c>
      <c r="G3">
        <v>3.2000000000000001E-2</v>
      </c>
    </row>
    <row r="4" spans="1:7">
      <c r="A4">
        <v>2</v>
      </c>
      <c r="B4">
        <v>1</v>
      </c>
      <c r="C4">
        <v>0</v>
      </c>
      <c r="D4">
        <v>0</v>
      </c>
      <c r="E4">
        <v>2</v>
      </c>
      <c r="F4">
        <v>1</v>
      </c>
      <c r="G4">
        <v>3.2000000000000001E-2</v>
      </c>
    </row>
    <row r="5" spans="1:7">
      <c r="A5">
        <v>3</v>
      </c>
      <c r="B5">
        <v>1</v>
      </c>
      <c r="C5">
        <v>0</v>
      </c>
      <c r="D5">
        <v>0</v>
      </c>
      <c r="E5">
        <v>3</v>
      </c>
      <c r="F5">
        <v>1</v>
      </c>
      <c r="G5">
        <v>3.2000000000000001E-2</v>
      </c>
    </row>
    <row r="6" spans="1:7">
      <c r="A6">
        <v>4</v>
      </c>
      <c r="B6">
        <v>1</v>
      </c>
      <c r="C6">
        <v>0</v>
      </c>
      <c r="D6">
        <v>0</v>
      </c>
      <c r="E6">
        <v>4</v>
      </c>
      <c r="F6">
        <v>1</v>
      </c>
      <c r="G6">
        <v>3.2000000000000001E-2</v>
      </c>
    </row>
    <row r="7" spans="1:7">
      <c r="A7">
        <v>5</v>
      </c>
      <c r="B7">
        <v>1</v>
      </c>
      <c r="C7">
        <v>1</v>
      </c>
      <c r="D7">
        <v>0</v>
      </c>
      <c r="E7">
        <v>5</v>
      </c>
      <c r="F7">
        <v>1</v>
      </c>
      <c r="G7">
        <v>3.2000000000000001E-2</v>
      </c>
    </row>
    <row r="8" spans="1:7">
      <c r="A8">
        <v>6</v>
      </c>
      <c r="B8">
        <v>1</v>
      </c>
      <c r="C8">
        <v>1</v>
      </c>
      <c r="D8">
        <v>0</v>
      </c>
      <c r="E8">
        <v>6</v>
      </c>
      <c r="F8">
        <v>1</v>
      </c>
      <c r="G8">
        <v>3.2000000000000001E-2</v>
      </c>
    </row>
    <row r="9" spans="1:7">
      <c r="A9">
        <v>7</v>
      </c>
      <c r="B9">
        <v>1</v>
      </c>
      <c r="C9">
        <v>1</v>
      </c>
      <c r="D9">
        <v>0</v>
      </c>
      <c r="E9">
        <v>7</v>
      </c>
      <c r="F9">
        <v>1</v>
      </c>
      <c r="G9">
        <v>3.2000000000000001E-2</v>
      </c>
    </row>
    <row r="10" spans="1:7">
      <c r="A10">
        <v>8</v>
      </c>
      <c r="B10">
        <v>1</v>
      </c>
      <c r="C10">
        <v>1</v>
      </c>
      <c r="D10">
        <v>0</v>
      </c>
      <c r="E10">
        <v>8</v>
      </c>
      <c r="F10">
        <v>1</v>
      </c>
      <c r="G10">
        <v>3.2000000000000001E-2</v>
      </c>
    </row>
    <row r="11" spans="1:7">
      <c r="A11">
        <v>9</v>
      </c>
      <c r="B11">
        <v>1</v>
      </c>
      <c r="C11">
        <v>1</v>
      </c>
      <c r="D11">
        <v>0</v>
      </c>
      <c r="E11">
        <v>9</v>
      </c>
      <c r="F11">
        <v>1</v>
      </c>
      <c r="G11">
        <v>3.2000000000000001E-2</v>
      </c>
    </row>
    <row r="12" spans="1:7">
      <c r="A12">
        <v>10</v>
      </c>
      <c r="B12">
        <v>1</v>
      </c>
      <c r="C12">
        <v>1</v>
      </c>
      <c r="D12">
        <v>0</v>
      </c>
      <c r="E12">
        <v>10</v>
      </c>
      <c r="F12">
        <v>1</v>
      </c>
      <c r="G12">
        <v>3.2000000000000001E-2</v>
      </c>
    </row>
    <row r="13" spans="1:7">
      <c r="A13">
        <v>11</v>
      </c>
      <c r="B13">
        <v>1</v>
      </c>
      <c r="C13">
        <v>1</v>
      </c>
      <c r="D13">
        <v>0</v>
      </c>
      <c r="E13">
        <v>11</v>
      </c>
      <c r="F13">
        <v>1</v>
      </c>
      <c r="G13">
        <v>3.2000000000000001E-2</v>
      </c>
    </row>
    <row r="14" spans="1:7">
      <c r="A14">
        <v>12</v>
      </c>
      <c r="B14">
        <v>1</v>
      </c>
      <c r="C14">
        <v>1</v>
      </c>
      <c r="D14">
        <v>0</v>
      </c>
      <c r="E14">
        <v>12</v>
      </c>
      <c r="F14">
        <v>1</v>
      </c>
      <c r="G14">
        <v>3.2000000000000001E-2</v>
      </c>
    </row>
    <row r="15" spans="1:7">
      <c r="A15">
        <v>13</v>
      </c>
      <c r="B15">
        <v>1</v>
      </c>
      <c r="C15">
        <v>1</v>
      </c>
      <c r="D15">
        <v>1</v>
      </c>
      <c r="E15">
        <v>13</v>
      </c>
      <c r="F15">
        <v>1</v>
      </c>
      <c r="G15">
        <v>3.2000000000000001E-2</v>
      </c>
    </row>
    <row r="16" spans="1:7">
      <c r="A16">
        <v>14</v>
      </c>
      <c r="B16">
        <v>1</v>
      </c>
      <c r="C16">
        <v>1</v>
      </c>
      <c r="D16">
        <v>1</v>
      </c>
      <c r="E16">
        <v>14</v>
      </c>
      <c r="F16">
        <v>1</v>
      </c>
      <c r="G16">
        <v>3.2000000000000001E-2</v>
      </c>
    </row>
    <row r="17" spans="1:7">
      <c r="A17">
        <v>15</v>
      </c>
      <c r="B17">
        <v>1</v>
      </c>
      <c r="C17">
        <v>1</v>
      </c>
      <c r="D17">
        <v>1</v>
      </c>
      <c r="E17">
        <v>15</v>
      </c>
      <c r="F17">
        <v>1</v>
      </c>
      <c r="G17">
        <v>3.2000000000000001E-2</v>
      </c>
    </row>
    <row r="18" spans="1:7">
      <c r="A18">
        <v>16</v>
      </c>
      <c r="B18">
        <v>1</v>
      </c>
      <c r="C18">
        <v>1</v>
      </c>
      <c r="D18">
        <v>1</v>
      </c>
      <c r="E18">
        <v>16</v>
      </c>
      <c r="F18">
        <v>1</v>
      </c>
      <c r="G18">
        <v>3.2000000000000001E-2</v>
      </c>
    </row>
    <row r="19" spans="1:7">
      <c r="A19">
        <v>17</v>
      </c>
      <c r="B19">
        <v>1</v>
      </c>
      <c r="C19">
        <v>1</v>
      </c>
      <c r="D19">
        <v>1</v>
      </c>
      <c r="E19">
        <v>17</v>
      </c>
      <c r="F19">
        <v>1</v>
      </c>
      <c r="G19">
        <v>3.2000000000000001E-2</v>
      </c>
    </row>
    <row r="20" spans="1:7">
      <c r="A20">
        <v>18</v>
      </c>
      <c r="B20">
        <v>1</v>
      </c>
      <c r="C20">
        <v>1</v>
      </c>
      <c r="D20">
        <v>1</v>
      </c>
      <c r="E20">
        <v>18</v>
      </c>
      <c r="F20">
        <v>1</v>
      </c>
      <c r="G20">
        <v>3.2000000000000001E-2</v>
      </c>
    </row>
    <row r="21" spans="1:7">
      <c r="A21">
        <v>19</v>
      </c>
      <c r="B21">
        <v>1</v>
      </c>
      <c r="C21">
        <v>1</v>
      </c>
      <c r="D21">
        <v>1</v>
      </c>
      <c r="E21">
        <v>19</v>
      </c>
      <c r="F21">
        <v>1</v>
      </c>
      <c r="G21">
        <v>3.2000000000000001E-2</v>
      </c>
    </row>
    <row r="22" spans="1:7">
      <c r="A22">
        <v>20</v>
      </c>
      <c r="B22">
        <v>1</v>
      </c>
      <c r="C22">
        <v>1</v>
      </c>
      <c r="D22">
        <v>1</v>
      </c>
      <c r="E22">
        <v>20</v>
      </c>
      <c r="F22">
        <v>1</v>
      </c>
      <c r="G22">
        <v>3.2000000000000001E-2</v>
      </c>
    </row>
    <row r="23" spans="1:7">
      <c r="A23">
        <v>21</v>
      </c>
      <c r="B23">
        <v>1</v>
      </c>
      <c r="C23">
        <v>1</v>
      </c>
      <c r="D23">
        <v>1</v>
      </c>
      <c r="E23">
        <v>21</v>
      </c>
      <c r="F23">
        <v>1</v>
      </c>
      <c r="G23">
        <v>3.2000000000000001E-2</v>
      </c>
    </row>
    <row r="24" spans="1:7">
      <c r="A24">
        <v>22</v>
      </c>
      <c r="B24">
        <v>1</v>
      </c>
      <c r="C24">
        <v>1</v>
      </c>
      <c r="D24">
        <v>1</v>
      </c>
      <c r="E24">
        <v>22</v>
      </c>
      <c r="F24">
        <v>1</v>
      </c>
      <c r="G24">
        <v>3.2000000000000001E-2</v>
      </c>
    </row>
    <row r="25" spans="1:7">
      <c r="A25">
        <v>23</v>
      </c>
      <c r="B25">
        <v>1</v>
      </c>
      <c r="C25">
        <v>1</v>
      </c>
      <c r="D25">
        <v>1</v>
      </c>
      <c r="E25">
        <v>23</v>
      </c>
      <c r="F25">
        <v>1</v>
      </c>
      <c r="G25">
        <v>3.2000000000000001E-2</v>
      </c>
    </row>
    <row r="26" spans="1:7">
      <c r="A26">
        <v>24</v>
      </c>
      <c r="B26">
        <v>1</v>
      </c>
      <c r="C26">
        <v>1</v>
      </c>
      <c r="D26">
        <v>1</v>
      </c>
      <c r="E26">
        <v>24</v>
      </c>
      <c r="F26">
        <v>1</v>
      </c>
      <c r="G26">
        <v>3.2000000000000001E-2</v>
      </c>
    </row>
    <row r="27" spans="1:7">
      <c r="A27">
        <v>25</v>
      </c>
      <c r="B27">
        <v>1</v>
      </c>
      <c r="C27">
        <v>1</v>
      </c>
      <c r="D27">
        <v>1</v>
      </c>
      <c r="E27">
        <v>25</v>
      </c>
      <c r="F27">
        <v>1</v>
      </c>
      <c r="G27">
        <v>3.2000000000000001E-2</v>
      </c>
    </row>
    <row r="28" spans="1:7">
      <c r="A28">
        <v>26</v>
      </c>
      <c r="B28">
        <v>1</v>
      </c>
      <c r="C28">
        <v>1</v>
      </c>
      <c r="D28">
        <v>1</v>
      </c>
      <c r="E28">
        <v>26</v>
      </c>
      <c r="F28">
        <v>1</v>
      </c>
      <c r="G28">
        <v>3.2000000000000001E-2</v>
      </c>
    </row>
    <row r="29" spans="1:7">
      <c r="A29">
        <v>27</v>
      </c>
      <c r="B29">
        <v>1</v>
      </c>
      <c r="C29">
        <v>1</v>
      </c>
      <c r="D29">
        <v>1</v>
      </c>
      <c r="E29">
        <v>27</v>
      </c>
      <c r="F29">
        <v>1</v>
      </c>
      <c r="G29">
        <v>3.2000000000000001E-2</v>
      </c>
    </row>
    <row r="30" spans="1:7">
      <c r="A30">
        <v>28</v>
      </c>
      <c r="B30">
        <v>1</v>
      </c>
      <c r="C30">
        <v>1</v>
      </c>
      <c r="D30">
        <v>1</v>
      </c>
      <c r="E30">
        <v>28</v>
      </c>
      <c r="F30">
        <v>1</v>
      </c>
      <c r="G30">
        <v>3.2000000000000001E-2</v>
      </c>
    </row>
    <row r="31" spans="1:7">
      <c r="A31">
        <v>29</v>
      </c>
      <c r="B31">
        <v>1</v>
      </c>
      <c r="C31">
        <v>1</v>
      </c>
      <c r="D31">
        <v>1</v>
      </c>
      <c r="E31">
        <v>29</v>
      </c>
      <c r="F31">
        <v>1</v>
      </c>
      <c r="G31">
        <v>3.2000000000000001E-2</v>
      </c>
    </row>
    <row r="32" spans="1:7">
      <c r="A32">
        <v>30</v>
      </c>
      <c r="B32">
        <v>1</v>
      </c>
      <c r="C32">
        <v>1</v>
      </c>
      <c r="D32">
        <v>1</v>
      </c>
      <c r="E32">
        <v>30</v>
      </c>
      <c r="F32">
        <v>1</v>
      </c>
      <c r="G32">
        <v>3.2000000000000001E-2</v>
      </c>
    </row>
    <row r="33" spans="1:7">
      <c r="A33">
        <v>31</v>
      </c>
      <c r="B33">
        <v>1</v>
      </c>
      <c r="C33">
        <v>1</v>
      </c>
      <c r="D33">
        <v>1</v>
      </c>
      <c r="E33">
        <v>31</v>
      </c>
      <c r="F33">
        <v>1</v>
      </c>
      <c r="G33">
        <v>3.2000000000000001E-2</v>
      </c>
    </row>
    <row r="34" spans="1:7">
      <c r="A34">
        <v>32</v>
      </c>
      <c r="B34">
        <v>1</v>
      </c>
      <c r="C34">
        <v>1</v>
      </c>
      <c r="D34">
        <v>1</v>
      </c>
      <c r="E34">
        <v>32</v>
      </c>
      <c r="F34">
        <v>1</v>
      </c>
      <c r="G34">
        <v>3.2000000000000001E-2</v>
      </c>
    </row>
    <row r="35" spans="1:7">
      <c r="A35">
        <v>33</v>
      </c>
      <c r="B35">
        <v>1</v>
      </c>
      <c r="C35">
        <v>1</v>
      </c>
      <c r="D35">
        <v>1</v>
      </c>
      <c r="E35">
        <v>33</v>
      </c>
      <c r="F35">
        <v>1</v>
      </c>
      <c r="G35">
        <v>3.2000000000000001E-2</v>
      </c>
    </row>
    <row r="36" spans="1:7">
      <c r="A36">
        <v>34</v>
      </c>
      <c r="B36">
        <v>1</v>
      </c>
      <c r="C36">
        <v>1</v>
      </c>
      <c r="D36">
        <v>1</v>
      </c>
      <c r="E36">
        <v>34</v>
      </c>
      <c r="F36">
        <v>1</v>
      </c>
      <c r="G36">
        <v>3.2000000000000001E-2</v>
      </c>
    </row>
    <row r="37" spans="1:7">
      <c r="A37">
        <v>35</v>
      </c>
      <c r="B37">
        <v>1</v>
      </c>
      <c r="C37">
        <v>1</v>
      </c>
      <c r="D37">
        <v>1</v>
      </c>
      <c r="E37">
        <v>35</v>
      </c>
      <c r="F37">
        <v>1</v>
      </c>
      <c r="G37">
        <v>3.2000000000000001E-2</v>
      </c>
    </row>
    <row r="38" spans="1:7">
      <c r="A38">
        <v>36</v>
      </c>
      <c r="B38">
        <v>1</v>
      </c>
      <c r="C38">
        <v>1</v>
      </c>
      <c r="D38">
        <v>1</v>
      </c>
      <c r="E38">
        <v>36</v>
      </c>
      <c r="F38">
        <v>1</v>
      </c>
      <c r="G38">
        <v>3.2000000000000001E-2</v>
      </c>
    </row>
    <row r="39" spans="1:7">
      <c r="A39">
        <v>37</v>
      </c>
      <c r="B39">
        <v>1</v>
      </c>
      <c r="C39">
        <v>1</v>
      </c>
      <c r="D39">
        <v>1</v>
      </c>
      <c r="E39">
        <v>37</v>
      </c>
      <c r="F39">
        <v>1</v>
      </c>
      <c r="G39">
        <v>3.2000000000000001E-2</v>
      </c>
    </row>
    <row r="40" spans="1:7">
      <c r="A40">
        <v>38</v>
      </c>
      <c r="B40">
        <v>1</v>
      </c>
      <c r="C40">
        <v>1</v>
      </c>
      <c r="D40">
        <v>1</v>
      </c>
      <c r="E40">
        <v>38</v>
      </c>
      <c r="F40">
        <v>1</v>
      </c>
      <c r="G40">
        <v>3.2000000000000001E-2</v>
      </c>
    </row>
    <row r="41" spans="1:7">
      <c r="A41">
        <v>39</v>
      </c>
      <c r="B41">
        <v>1</v>
      </c>
      <c r="C41">
        <v>1</v>
      </c>
      <c r="D41">
        <v>1</v>
      </c>
      <c r="E41">
        <v>39</v>
      </c>
      <c r="F41">
        <v>1</v>
      </c>
      <c r="G41">
        <v>3.2000000000000001E-2</v>
      </c>
    </row>
    <row r="42" spans="1:7">
      <c r="A42">
        <v>40</v>
      </c>
      <c r="B42">
        <v>1</v>
      </c>
      <c r="C42">
        <v>1</v>
      </c>
      <c r="D42">
        <v>1</v>
      </c>
      <c r="E42">
        <v>40</v>
      </c>
      <c r="F42">
        <v>1</v>
      </c>
      <c r="G42">
        <v>3.2000000000000001E-2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dimension ref="A1:J328"/>
  <sheetViews>
    <sheetView workbookViewId="0">
      <selection activeCell="C4" sqref="C4"/>
    </sheetView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1194</v>
      </c>
      <c r="B1" s="9" t="s">
        <v>1195</v>
      </c>
      <c r="C1" s="9" t="s">
        <v>1161</v>
      </c>
      <c r="D1" s="9" t="s">
        <v>25</v>
      </c>
      <c r="E1" s="9" t="s">
        <v>1196</v>
      </c>
      <c r="F1" s="9" t="s">
        <v>1197</v>
      </c>
      <c r="G1" s="9" t="s">
        <v>1198</v>
      </c>
      <c r="H1" s="9" t="s">
        <v>1199</v>
      </c>
      <c r="I1" s="9" t="s">
        <v>1162</v>
      </c>
      <c r="J1" s="9" t="s">
        <v>1163</v>
      </c>
    </row>
    <row r="2" spans="1:10">
      <c r="A2" s="25" t="s">
        <v>4300</v>
      </c>
      <c r="B2" s="25" t="s">
        <v>4301</v>
      </c>
      <c r="C2" s="25" t="s">
        <v>4305</v>
      </c>
      <c r="D2" s="25" t="s">
        <v>4153</v>
      </c>
      <c r="E2" s="25" t="s">
        <v>4302</v>
      </c>
      <c r="F2" s="25" t="s">
        <v>4303</v>
      </c>
      <c r="G2" s="25" t="s">
        <v>4296</v>
      </c>
      <c r="H2" s="25" t="s">
        <v>4297</v>
      </c>
      <c r="I2" s="25" t="s">
        <v>4298</v>
      </c>
      <c r="J2" s="25" t="s">
        <v>4299</v>
      </c>
    </row>
    <row r="3" spans="1:10">
      <c r="A3">
        <v>1</v>
      </c>
      <c r="B3">
        <v>0</v>
      </c>
      <c r="C3">
        <v>0</v>
      </c>
      <c r="D3">
        <v>1</v>
      </c>
      <c r="E3" t="s">
        <v>1191</v>
      </c>
      <c r="F3" t="s">
        <v>1190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1200</v>
      </c>
      <c r="F4" t="s">
        <v>1201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1191</v>
      </c>
      <c r="F5" t="s">
        <v>1164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1191</v>
      </c>
      <c r="F6" t="s">
        <v>1165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1191</v>
      </c>
      <c r="F7" t="s">
        <v>1166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1191</v>
      </c>
      <c r="F8" t="s">
        <v>1167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1190</v>
      </c>
      <c r="F9" t="s">
        <v>1171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1191</v>
      </c>
      <c r="F10" t="s">
        <v>1168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1191</v>
      </c>
      <c r="F11" t="s">
        <v>1169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1191</v>
      </c>
      <c r="F12" t="s">
        <v>1170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1191</v>
      </c>
      <c r="F13" t="s">
        <v>1171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1191</v>
      </c>
      <c r="F14" t="s">
        <v>1172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1191</v>
      </c>
      <c r="F15" t="s">
        <v>1173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1171</v>
      </c>
      <c r="F16" t="s">
        <v>1202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1191</v>
      </c>
      <c r="F17" t="s">
        <v>1174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1191</v>
      </c>
      <c r="F18" t="s">
        <v>1175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1191</v>
      </c>
      <c r="F19" t="s">
        <v>1176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1191</v>
      </c>
      <c r="F20" t="s">
        <v>1177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1191</v>
      </c>
      <c r="F21" t="s">
        <v>1178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1191</v>
      </c>
      <c r="F22" t="s">
        <v>1179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1202</v>
      </c>
      <c r="F23" t="s">
        <v>1203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1191</v>
      </c>
      <c r="F24" t="s">
        <v>1180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1191</v>
      </c>
      <c r="F25" t="s">
        <v>1181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1191</v>
      </c>
      <c r="F26" t="s">
        <v>1182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1191</v>
      </c>
      <c r="F27" t="s">
        <v>1183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1191</v>
      </c>
      <c r="F28" t="s">
        <v>1184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1191</v>
      </c>
      <c r="F29" t="s">
        <v>1185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1203</v>
      </c>
      <c r="F30" t="s">
        <v>1204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1191</v>
      </c>
      <c r="F31" t="s">
        <v>1190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1191</v>
      </c>
      <c r="F32" t="s">
        <v>1190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1191</v>
      </c>
      <c r="F33" t="s">
        <v>1190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1191</v>
      </c>
      <c r="F34" t="s">
        <v>1190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1191</v>
      </c>
      <c r="F35" t="s">
        <v>1190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1191</v>
      </c>
      <c r="F36" t="s">
        <v>1190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1191</v>
      </c>
      <c r="F37" t="s">
        <v>1190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1191</v>
      </c>
      <c r="F38" t="s">
        <v>1190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1191</v>
      </c>
      <c r="F39" t="s">
        <v>1190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1191</v>
      </c>
      <c r="F40" t="s">
        <v>1171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1186</v>
      </c>
      <c r="F41" t="s">
        <v>1171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1186</v>
      </c>
      <c r="F42" t="s">
        <v>1171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1186</v>
      </c>
      <c r="F43" t="s">
        <v>1171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1186</v>
      </c>
      <c r="F44" t="s">
        <v>1171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1186</v>
      </c>
      <c r="F45" t="s">
        <v>1171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1186</v>
      </c>
      <c r="F46" t="s">
        <v>1171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1186</v>
      </c>
      <c r="F47" t="s">
        <v>1171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1186</v>
      </c>
      <c r="F48" t="s">
        <v>1171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1186</v>
      </c>
      <c r="F49" t="s">
        <v>1171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1192</v>
      </c>
      <c r="F50" t="s">
        <v>1202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1192</v>
      </c>
      <c r="F51" t="s">
        <v>1202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1192</v>
      </c>
      <c r="F52" t="s">
        <v>1202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1192</v>
      </c>
      <c r="F53" t="s">
        <v>1202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1192</v>
      </c>
      <c r="F54" t="s">
        <v>1202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1192</v>
      </c>
      <c r="F55" t="s">
        <v>1202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1192</v>
      </c>
      <c r="F56" t="s">
        <v>1202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1192</v>
      </c>
      <c r="F57" t="s">
        <v>1202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1192</v>
      </c>
      <c r="F58" t="s">
        <v>1202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1192</v>
      </c>
      <c r="F59" t="s">
        <v>1202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1193</v>
      </c>
      <c r="F60" t="s">
        <v>1205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1193</v>
      </c>
      <c r="F61" t="s">
        <v>1205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1193</v>
      </c>
      <c r="F62" t="s">
        <v>1205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1193</v>
      </c>
      <c r="F63" t="s">
        <v>1205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1193</v>
      </c>
      <c r="F64" t="s">
        <v>1205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1193</v>
      </c>
      <c r="F65" t="s">
        <v>1205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1193</v>
      </c>
      <c r="F66" t="s">
        <v>1205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1193</v>
      </c>
      <c r="F67" t="s">
        <v>1205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1193</v>
      </c>
      <c r="F68" t="s">
        <v>1205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1193</v>
      </c>
      <c r="F69" t="s">
        <v>1205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1200</v>
      </c>
      <c r="F70" t="s">
        <v>1203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1200</v>
      </c>
      <c r="F71" t="s">
        <v>1203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1200</v>
      </c>
      <c r="F72" t="s">
        <v>1203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1200</v>
      </c>
      <c r="F73" t="s">
        <v>1203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1200</v>
      </c>
      <c r="F74" t="s">
        <v>1203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1200</v>
      </c>
      <c r="F75" t="s">
        <v>1203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1200</v>
      </c>
      <c r="F76" t="s">
        <v>1203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1200</v>
      </c>
      <c r="F77" t="s">
        <v>1203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1200</v>
      </c>
      <c r="F78" t="s">
        <v>1203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1200</v>
      </c>
      <c r="F79" t="s">
        <v>1203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1206</v>
      </c>
      <c r="F80" t="s">
        <v>1207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1206</v>
      </c>
      <c r="F81" t="s">
        <v>1207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1206</v>
      </c>
      <c r="F82" t="s">
        <v>1207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1206</v>
      </c>
      <c r="F83" t="s">
        <v>1207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1206</v>
      </c>
      <c r="F84" t="s">
        <v>1207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1206</v>
      </c>
      <c r="F85" t="s">
        <v>1207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1206</v>
      </c>
      <c r="F86" t="s">
        <v>1207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1206</v>
      </c>
      <c r="F87" t="s">
        <v>1207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1206</v>
      </c>
      <c r="F88" t="s">
        <v>1207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1206</v>
      </c>
      <c r="F89" t="s">
        <v>1207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1187</v>
      </c>
      <c r="F90" t="s">
        <v>1208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1187</v>
      </c>
      <c r="F91" t="s">
        <v>1208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1187</v>
      </c>
      <c r="F92" t="s">
        <v>1208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1187</v>
      </c>
      <c r="F93" t="s">
        <v>1208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1187</v>
      </c>
      <c r="F94" t="s">
        <v>1208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1187</v>
      </c>
      <c r="F95" t="s">
        <v>1208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1187</v>
      </c>
      <c r="F96" t="s">
        <v>1208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1187</v>
      </c>
      <c r="F97" t="s">
        <v>1208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1187</v>
      </c>
      <c r="F98" t="s">
        <v>1208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1187</v>
      </c>
      <c r="F99" t="s">
        <v>1208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1188</v>
      </c>
      <c r="F100" t="s">
        <v>1209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1188</v>
      </c>
      <c r="F101" t="s">
        <v>1209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1188</v>
      </c>
      <c r="F102" t="s">
        <v>1209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1188</v>
      </c>
      <c r="F103" t="s">
        <v>1209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1188</v>
      </c>
      <c r="F104" t="s">
        <v>1209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1188</v>
      </c>
      <c r="F105" t="s">
        <v>1209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1188</v>
      </c>
      <c r="F106" t="s">
        <v>1209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1188</v>
      </c>
      <c r="F107" t="s">
        <v>1209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1188</v>
      </c>
      <c r="F108" t="s">
        <v>1209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1188</v>
      </c>
      <c r="F109" t="s">
        <v>1209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1189</v>
      </c>
      <c r="F110" t="s">
        <v>1204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1189</v>
      </c>
      <c r="F111" t="s">
        <v>1204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1189</v>
      </c>
      <c r="F112" t="s">
        <v>1204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1189</v>
      </c>
      <c r="F113" t="s">
        <v>1204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1189</v>
      </c>
      <c r="F114" t="s">
        <v>1204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1189</v>
      </c>
      <c r="F115" t="s">
        <v>1204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1189</v>
      </c>
      <c r="F116" t="s">
        <v>1204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1189</v>
      </c>
      <c r="F117" t="s">
        <v>1204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1189</v>
      </c>
      <c r="F118" t="s">
        <v>1204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1189</v>
      </c>
      <c r="F119" t="s">
        <v>1204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1190</v>
      </c>
      <c r="F120" t="s">
        <v>1204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1190</v>
      </c>
      <c r="F121" t="s">
        <v>1204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1190</v>
      </c>
      <c r="F122" t="s">
        <v>1204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1190</v>
      </c>
      <c r="F123" t="s">
        <v>1204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1190</v>
      </c>
      <c r="F124" t="s">
        <v>1204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1190</v>
      </c>
      <c r="F125" t="s">
        <v>1204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1190</v>
      </c>
      <c r="F126" t="s">
        <v>1204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1190</v>
      </c>
      <c r="F127" t="s">
        <v>1204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1190</v>
      </c>
      <c r="F128" t="s">
        <v>1204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1190</v>
      </c>
      <c r="F129" t="s">
        <v>1204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1191</v>
      </c>
      <c r="F130" t="s">
        <v>1171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1191</v>
      </c>
      <c r="F131" t="s">
        <v>1171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1191</v>
      </c>
      <c r="F132" t="s">
        <v>1171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1186</v>
      </c>
      <c r="F133" t="s">
        <v>1175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1186</v>
      </c>
      <c r="F134" t="s">
        <v>1175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1186</v>
      </c>
      <c r="F135" t="s">
        <v>1175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1186</v>
      </c>
      <c r="F136" t="s">
        <v>1175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1192</v>
      </c>
      <c r="F137" t="s">
        <v>1202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1192</v>
      </c>
      <c r="F138" t="s">
        <v>1202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1192</v>
      </c>
      <c r="F139" t="s">
        <v>1202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1192</v>
      </c>
      <c r="F140" t="s">
        <v>1202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1193</v>
      </c>
      <c r="F141" t="s">
        <v>1184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1193</v>
      </c>
      <c r="F142" t="s">
        <v>1184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1193</v>
      </c>
      <c r="F143" t="s">
        <v>1184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1193</v>
      </c>
      <c r="F144" t="s">
        <v>1184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1200</v>
      </c>
      <c r="F145" t="s">
        <v>1205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1200</v>
      </c>
      <c r="F146" t="s">
        <v>1205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1200</v>
      </c>
      <c r="F147" t="s">
        <v>1205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1200</v>
      </c>
      <c r="F148" t="s">
        <v>1205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1206</v>
      </c>
      <c r="F149" t="s">
        <v>1210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1206</v>
      </c>
      <c r="F150" t="s">
        <v>1210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1206</v>
      </c>
      <c r="F151" t="s">
        <v>1210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1206</v>
      </c>
      <c r="F152" t="s">
        <v>1210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1187</v>
      </c>
      <c r="F153" t="s">
        <v>1203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1187</v>
      </c>
      <c r="F154" t="s">
        <v>1203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1187</v>
      </c>
      <c r="F155" t="s">
        <v>1203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1187</v>
      </c>
      <c r="F156" t="s">
        <v>1203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1188</v>
      </c>
      <c r="F157" t="s">
        <v>1211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1188</v>
      </c>
      <c r="F158" t="s">
        <v>1211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1188</v>
      </c>
      <c r="F159" t="s">
        <v>1211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1188</v>
      </c>
      <c r="F160" t="s">
        <v>1211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1189</v>
      </c>
      <c r="F161" t="s">
        <v>1212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1189</v>
      </c>
      <c r="F162" t="s">
        <v>1212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1189</v>
      </c>
      <c r="F163" t="s">
        <v>1212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1189</v>
      </c>
      <c r="F164" t="s">
        <v>1212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1190</v>
      </c>
      <c r="F165" t="s">
        <v>1213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1190</v>
      </c>
      <c r="F166" t="s">
        <v>1213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1190</v>
      </c>
      <c r="F167" t="s">
        <v>1213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1190</v>
      </c>
      <c r="F168" t="s">
        <v>1213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1201</v>
      </c>
      <c r="F169" t="s">
        <v>1207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1201</v>
      </c>
      <c r="F170" t="s">
        <v>1207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1201</v>
      </c>
      <c r="F171" t="s">
        <v>1207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1201</v>
      </c>
      <c r="F172" t="s">
        <v>1207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1164</v>
      </c>
      <c r="F173" t="s">
        <v>1214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1164</v>
      </c>
      <c r="F174" t="s">
        <v>1214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1164</v>
      </c>
      <c r="F175" t="s">
        <v>1214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1164</v>
      </c>
      <c r="F176" t="s">
        <v>1214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1165</v>
      </c>
      <c r="F177" t="s">
        <v>1208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1165</v>
      </c>
      <c r="F178" t="s">
        <v>1208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1165</v>
      </c>
      <c r="F179" t="s">
        <v>1208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1165</v>
      </c>
      <c r="F180" t="s">
        <v>1208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1166</v>
      </c>
      <c r="F181" t="s">
        <v>1215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1166</v>
      </c>
      <c r="F182" t="s">
        <v>1215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1166</v>
      </c>
      <c r="F183" t="s">
        <v>1215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1166</v>
      </c>
      <c r="F184" t="s">
        <v>1215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1167</v>
      </c>
      <c r="F185" t="s">
        <v>1209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1167</v>
      </c>
      <c r="F186" t="s">
        <v>1209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1167</v>
      </c>
      <c r="F187" t="s">
        <v>1209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1167</v>
      </c>
      <c r="F188" t="s">
        <v>1209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1216</v>
      </c>
      <c r="F189" t="s">
        <v>1217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1216</v>
      </c>
      <c r="F190" t="s">
        <v>1217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1216</v>
      </c>
      <c r="F191" t="s">
        <v>1217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1216</v>
      </c>
      <c r="F192" t="s">
        <v>1217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1168</v>
      </c>
      <c r="F193" t="s">
        <v>1204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1168</v>
      </c>
      <c r="F194" t="s">
        <v>1204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1168</v>
      </c>
      <c r="F195" t="s">
        <v>1204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1168</v>
      </c>
      <c r="F196" t="s">
        <v>1204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1169</v>
      </c>
      <c r="F197" t="s">
        <v>1218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1169</v>
      </c>
      <c r="F198" t="s">
        <v>1218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1169</v>
      </c>
      <c r="F199" t="s">
        <v>1218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1169</v>
      </c>
      <c r="F200" t="s">
        <v>1218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1170</v>
      </c>
      <c r="F201" t="s">
        <v>1219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1170</v>
      </c>
      <c r="F202" t="s">
        <v>1219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1170</v>
      </c>
      <c r="F203" t="s">
        <v>1219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1170</v>
      </c>
      <c r="F204" t="s">
        <v>1219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1171</v>
      </c>
      <c r="F205" t="s">
        <v>1220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1171</v>
      </c>
      <c r="F206" t="s">
        <v>1220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1171</v>
      </c>
      <c r="F207" t="s">
        <v>1220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1171</v>
      </c>
      <c r="F208" t="s">
        <v>1220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1191</v>
      </c>
      <c r="F209" t="s">
        <v>1190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1191</v>
      </c>
      <c r="F210" t="s">
        <v>1190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1191</v>
      </c>
      <c r="F211" t="s">
        <v>1190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1191</v>
      </c>
      <c r="F212" t="s">
        <v>1190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1191</v>
      </c>
      <c r="F213" t="s">
        <v>1190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1191</v>
      </c>
      <c r="F214" t="s">
        <v>1190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1191</v>
      </c>
      <c r="F215" t="s">
        <v>1171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1191</v>
      </c>
      <c r="F216" t="s">
        <v>1171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1191</v>
      </c>
      <c r="F217" t="s">
        <v>1171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1191</v>
      </c>
      <c r="F218" t="s">
        <v>1202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1191</v>
      </c>
      <c r="F219" t="s">
        <v>1202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1191</v>
      </c>
      <c r="F220" t="s">
        <v>1202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1191</v>
      </c>
      <c r="F221" t="s">
        <v>1202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1191</v>
      </c>
      <c r="F222" t="s">
        <v>1202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1191</v>
      </c>
      <c r="F223" t="s">
        <v>1202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1191</v>
      </c>
      <c r="F224" t="s">
        <v>1202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1191</v>
      </c>
      <c r="F225" t="s">
        <v>1202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1191</v>
      </c>
      <c r="F226" t="s">
        <v>1202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1191</v>
      </c>
      <c r="F227" t="s">
        <v>1202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1191</v>
      </c>
      <c r="F228" t="s">
        <v>1184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1191</v>
      </c>
      <c r="F229" t="s">
        <v>1184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1191</v>
      </c>
      <c r="F230" t="s">
        <v>1184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1191</v>
      </c>
      <c r="F231" t="s">
        <v>1184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1191</v>
      </c>
      <c r="F232" t="s">
        <v>1184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1191</v>
      </c>
      <c r="F233" t="s">
        <v>1184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1191</v>
      </c>
      <c r="F234" t="s">
        <v>1184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1191</v>
      </c>
      <c r="F235" t="s">
        <v>1184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1191</v>
      </c>
      <c r="F236" t="s">
        <v>1184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1191</v>
      </c>
      <c r="F237" t="s">
        <v>1184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1191</v>
      </c>
      <c r="F238" t="s">
        <v>1184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1186</v>
      </c>
      <c r="F239" t="s">
        <v>1203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1186</v>
      </c>
      <c r="F240" t="s">
        <v>1203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1186</v>
      </c>
      <c r="F241" t="s">
        <v>1203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1186</v>
      </c>
      <c r="F242" t="s">
        <v>1203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1186</v>
      </c>
      <c r="F243" t="s">
        <v>1203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1186</v>
      </c>
      <c r="F244" t="s">
        <v>1203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1186</v>
      </c>
      <c r="F245" t="s">
        <v>1203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1186</v>
      </c>
      <c r="F246" t="s">
        <v>1203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1186</v>
      </c>
      <c r="F247" t="s">
        <v>1203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1186</v>
      </c>
      <c r="F248" t="s">
        <v>1203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1186</v>
      </c>
      <c r="F249" t="s">
        <v>1203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1186</v>
      </c>
      <c r="F250" t="s">
        <v>1203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1186</v>
      </c>
      <c r="F251" t="s">
        <v>1203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1186</v>
      </c>
      <c r="F252" t="s">
        <v>1203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1186</v>
      </c>
      <c r="F253" t="s">
        <v>1203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1186</v>
      </c>
      <c r="F254" t="s">
        <v>1203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1186</v>
      </c>
      <c r="F255" t="s">
        <v>1203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1186</v>
      </c>
      <c r="F256" t="s">
        <v>1203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1186</v>
      </c>
      <c r="F257" t="s">
        <v>1203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1186</v>
      </c>
      <c r="F258" t="s">
        <v>1203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1186</v>
      </c>
      <c r="F259" t="s">
        <v>1203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1186</v>
      </c>
      <c r="F260" t="s">
        <v>1203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1186</v>
      </c>
      <c r="F261" t="s">
        <v>1203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1186</v>
      </c>
      <c r="F262" t="s">
        <v>1203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1186</v>
      </c>
      <c r="F263" t="s">
        <v>1203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1186</v>
      </c>
      <c r="F264" t="s">
        <v>1203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1186</v>
      </c>
      <c r="F265" t="s">
        <v>1203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1186</v>
      </c>
      <c r="F266" t="s">
        <v>1203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1186</v>
      </c>
      <c r="F267" t="s">
        <v>1203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1186</v>
      </c>
      <c r="F268" t="s">
        <v>1203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1192</v>
      </c>
      <c r="F269" t="s">
        <v>1204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1192</v>
      </c>
      <c r="F270" t="s">
        <v>1204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1192</v>
      </c>
      <c r="F271" t="s">
        <v>1204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1192</v>
      </c>
      <c r="F272" t="s">
        <v>1204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1192</v>
      </c>
      <c r="F273" t="s">
        <v>1204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1192</v>
      </c>
      <c r="F274" t="s">
        <v>1204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1192</v>
      </c>
      <c r="F275" t="s">
        <v>1204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1192</v>
      </c>
      <c r="F276" t="s">
        <v>1204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1192</v>
      </c>
      <c r="F277" t="s">
        <v>1204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1192</v>
      </c>
      <c r="F278" t="s">
        <v>1204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1192</v>
      </c>
      <c r="F279" t="s">
        <v>1204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1192</v>
      </c>
      <c r="F280" t="s">
        <v>1204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1192</v>
      </c>
      <c r="F281" t="s">
        <v>1204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1192</v>
      </c>
      <c r="F282" t="s">
        <v>1204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1192</v>
      </c>
      <c r="F283" t="s">
        <v>1204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1192</v>
      </c>
      <c r="F284" t="s">
        <v>1204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1192</v>
      </c>
      <c r="F285" t="s">
        <v>1204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1192</v>
      </c>
      <c r="F286" t="s">
        <v>1204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1192</v>
      </c>
      <c r="F287" t="s">
        <v>1204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1192</v>
      </c>
      <c r="F288" t="s">
        <v>1204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1192</v>
      </c>
      <c r="F289" t="s">
        <v>1221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1192</v>
      </c>
      <c r="F290" t="s">
        <v>1221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1192</v>
      </c>
      <c r="F291" t="s">
        <v>1221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1192</v>
      </c>
      <c r="F292" t="s">
        <v>1221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1192</v>
      </c>
      <c r="F293" t="s">
        <v>1221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1192</v>
      </c>
      <c r="F294" t="s">
        <v>1221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1192</v>
      </c>
      <c r="F295" t="s">
        <v>1221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1192</v>
      </c>
      <c r="F296" t="s">
        <v>1221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1192</v>
      </c>
      <c r="F297" t="s">
        <v>1221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1192</v>
      </c>
      <c r="F298" t="s">
        <v>1221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1193</v>
      </c>
      <c r="F299" t="s">
        <v>1222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1193</v>
      </c>
      <c r="F300" t="s">
        <v>1222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1193</v>
      </c>
      <c r="F301" t="s">
        <v>1222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1193</v>
      </c>
      <c r="F302" t="s">
        <v>1222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1193</v>
      </c>
      <c r="F303" t="s">
        <v>1222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1193</v>
      </c>
      <c r="F304" t="s">
        <v>1222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1193</v>
      </c>
      <c r="F305" t="s">
        <v>1222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1193</v>
      </c>
      <c r="F306" t="s">
        <v>1222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1193</v>
      </c>
      <c r="F307" t="s">
        <v>1222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1193</v>
      </c>
      <c r="F308" t="s">
        <v>1222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1193</v>
      </c>
      <c r="F309" t="s">
        <v>1223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1193</v>
      </c>
      <c r="F310" t="s">
        <v>1223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1193</v>
      </c>
      <c r="F311" t="s">
        <v>1223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1193</v>
      </c>
      <c r="F312" t="s">
        <v>1223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1193</v>
      </c>
      <c r="F313" t="s">
        <v>1223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1193</v>
      </c>
      <c r="F314" t="s">
        <v>1223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1193</v>
      </c>
      <c r="F315" t="s">
        <v>1223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1193</v>
      </c>
      <c r="F316" t="s">
        <v>1223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1193</v>
      </c>
      <c r="F317" t="s">
        <v>1223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1193</v>
      </c>
      <c r="F318" t="s">
        <v>1223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1193</v>
      </c>
      <c r="F319" t="s">
        <v>1223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1193</v>
      </c>
      <c r="F320" t="s">
        <v>1223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1193</v>
      </c>
      <c r="F321" t="s">
        <v>1223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1193</v>
      </c>
      <c r="F322" t="s">
        <v>1223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1193</v>
      </c>
      <c r="F323" t="s">
        <v>1223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1193</v>
      </c>
      <c r="F324" t="s">
        <v>1223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1193</v>
      </c>
      <c r="F325" t="s">
        <v>1223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1193</v>
      </c>
      <c r="F326" t="s">
        <v>1223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1193</v>
      </c>
      <c r="F327" t="s">
        <v>1223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1193</v>
      </c>
      <c r="F328" t="s">
        <v>1223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dimension ref="A1:I23"/>
  <sheetViews>
    <sheetView workbookViewId="0">
      <selection activeCell="A16" sqref="A16:B20"/>
    </sheetView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1231</v>
      </c>
      <c r="B1" s="9" t="s">
        <v>5</v>
      </c>
      <c r="C1" s="9" t="s">
        <v>1136</v>
      </c>
      <c r="D1" s="9" t="s">
        <v>369</v>
      </c>
      <c r="E1" s="9" t="s">
        <v>370</v>
      </c>
      <c r="F1" s="9" t="s">
        <v>371</v>
      </c>
      <c r="G1" s="9" t="s">
        <v>311</v>
      </c>
      <c r="H1" s="9" t="s">
        <v>312</v>
      </c>
      <c r="I1" s="9" t="s">
        <v>313</v>
      </c>
    </row>
    <row r="2" spans="1:9">
      <c r="A2" s="19" t="s">
        <v>4306</v>
      </c>
      <c r="B2" s="19" t="s">
        <v>4307</v>
      </c>
      <c r="C2" s="19" t="s">
        <v>4295</v>
      </c>
      <c r="D2" s="19" t="s">
        <v>4308</v>
      </c>
      <c r="E2" s="19" t="s">
        <v>4277</v>
      </c>
      <c r="F2" s="19" t="s">
        <v>4309</v>
      </c>
      <c r="G2" s="19" t="s">
        <v>4310</v>
      </c>
      <c r="H2" s="19" t="s">
        <v>4311</v>
      </c>
      <c r="I2" s="19" t="s">
        <v>4312</v>
      </c>
    </row>
    <row r="3" spans="1:9">
      <c r="A3">
        <v>330001</v>
      </c>
      <c r="B3" t="s">
        <v>1224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1225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1226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1227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1156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1157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1228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1229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1158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1224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1225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1226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1227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1156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1157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1228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1229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1158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1230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1230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1230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dimension ref="A1:I5"/>
  <sheetViews>
    <sheetView workbookViewId="0">
      <selection activeCell="I3" sqref="I3"/>
    </sheetView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1232</v>
      </c>
      <c r="B1" s="9" t="s">
        <v>1233</v>
      </c>
      <c r="C1" s="9" t="s">
        <v>1234</v>
      </c>
      <c r="D1" s="9" t="s">
        <v>1235</v>
      </c>
      <c r="E1" s="9" t="s">
        <v>1236</v>
      </c>
      <c r="F1" s="9" t="s">
        <v>1237</v>
      </c>
      <c r="G1" s="9" t="s">
        <v>1238</v>
      </c>
      <c r="H1" s="9" t="s">
        <v>1239</v>
      </c>
      <c r="I1" s="9" t="s">
        <v>1240</v>
      </c>
    </row>
    <row r="2" spans="1:9">
      <c r="A2" s="19" t="s">
        <v>4313</v>
      </c>
      <c r="B2" s="19" t="s">
        <v>4314</v>
      </c>
      <c r="C2" s="19" t="s">
        <v>4316</v>
      </c>
      <c r="D2" s="19" t="s">
        <v>4315</v>
      </c>
      <c r="E2" s="19" t="s">
        <v>4317</v>
      </c>
      <c r="F2" s="19" t="s">
        <v>4318</v>
      </c>
      <c r="G2" s="19" t="s">
        <v>4319</v>
      </c>
      <c r="H2" s="19" t="s">
        <v>4320</v>
      </c>
      <c r="I2" s="19" t="s">
        <v>4321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1241</v>
      </c>
      <c r="G3">
        <v>100002</v>
      </c>
      <c r="H3" t="s">
        <v>1242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1050</v>
      </c>
      <c r="G4">
        <v>100002</v>
      </c>
      <c r="H4" t="s">
        <v>32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1243</v>
      </c>
      <c r="G5">
        <v>100002</v>
      </c>
      <c r="H5" t="s">
        <v>1244</v>
      </c>
      <c r="I5">
        <v>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dimension ref="A1:Z13"/>
  <sheetViews>
    <sheetView workbookViewId="0">
      <selection activeCell="L3" sqref="L3"/>
    </sheetView>
  </sheetViews>
  <sheetFormatPr defaultRowHeight="16.5"/>
  <cols>
    <col min="1" max="1" width="13.25" bestFit="1" customWidth="1"/>
    <col min="2" max="2" width="15.625" bestFit="1" customWidth="1"/>
    <col min="3" max="3" width="14.5" bestFit="1" customWidth="1"/>
    <col min="4" max="4" width="16.875" style="12" bestFit="1" customWidth="1"/>
    <col min="5" max="5" width="16.5" bestFit="1" customWidth="1"/>
    <col min="6" max="7" width="21.375" bestFit="1" customWidth="1"/>
    <col min="8" max="8" width="18.625" bestFit="1" customWidth="1"/>
    <col min="9" max="9" width="17" bestFit="1" customWidth="1"/>
    <col min="10" max="10" width="17.875" bestFit="1" customWidth="1"/>
    <col min="11" max="11" width="17.375" bestFit="1" customWidth="1"/>
    <col min="12" max="12" width="19" bestFit="1" customWidth="1"/>
    <col min="13" max="13" width="16.5" bestFit="1" customWidth="1"/>
    <col min="14" max="14" width="13.875" bestFit="1" customWidth="1"/>
    <col min="15" max="15" width="24.125" customWidth="1"/>
    <col min="16" max="16" width="21.25" bestFit="1" customWidth="1"/>
    <col min="17" max="17" width="15.5" bestFit="1" customWidth="1"/>
    <col min="18" max="18" width="25.25" bestFit="1" customWidth="1"/>
    <col min="19" max="19" width="18.5" customWidth="1"/>
    <col min="20" max="20" width="21.25" bestFit="1" customWidth="1"/>
    <col min="21" max="23" width="12.75" bestFit="1" customWidth="1"/>
    <col min="24" max="24" width="12.375" bestFit="1" customWidth="1"/>
    <col min="25" max="25" width="17.75" bestFit="1" customWidth="1"/>
    <col min="26" max="26" width="51.875" bestFit="1" customWidth="1"/>
  </cols>
  <sheetData>
    <row r="1" spans="1:26">
      <c r="A1" s="9" t="s">
        <v>1245</v>
      </c>
      <c r="B1" s="9" t="s">
        <v>1246</v>
      </c>
      <c r="C1" s="9" t="s">
        <v>1247</v>
      </c>
      <c r="D1" s="26" t="s">
        <v>1248</v>
      </c>
      <c r="E1" s="9" t="s">
        <v>1249</v>
      </c>
      <c r="F1" s="9" t="s">
        <v>1250</v>
      </c>
      <c r="G1" s="9" t="s">
        <v>1275</v>
      </c>
      <c r="H1" s="9" t="s">
        <v>1251</v>
      </c>
      <c r="I1" s="9" t="s">
        <v>1252</v>
      </c>
      <c r="J1" s="9" t="s">
        <v>1253</v>
      </c>
      <c r="K1" s="9" t="s">
        <v>1254</v>
      </c>
      <c r="L1" s="9" t="s">
        <v>1255</v>
      </c>
      <c r="M1" s="9" t="s">
        <v>1256</v>
      </c>
      <c r="N1" s="9" t="s">
        <v>3</v>
      </c>
      <c r="O1" s="9" t="s">
        <v>1276</v>
      </c>
      <c r="P1" s="9" t="s">
        <v>1277</v>
      </c>
      <c r="Q1" s="9" t="s">
        <v>1257</v>
      </c>
      <c r="R1" s="9" t="s">
        <v>1278</v>
      </c>
      <c r="S1" s="9" t="s">
        <v>1258</v>
      </c>
      <c r="T1" s="9" t="s">
        <v>1279</v>
      </c>
      <c r="U1" s="9" t="s">
        <v>1259</v>
      </c>
      <c r="V1" s="9" t="s">
        <v>1260</v>
      </c>
      <c r="W1" s="9" t="s">
        <v>1261</v>
      </c>
      <c r="X1" s="9" t="s">
        <v>1262</v>
      </c>
      <c r="Y1" s="9" t="s">
        <v>1280</v>
      </c>
      <c r="Z1" s="9" t="s">
        <v>1263</v>
      </c>
    </row>
    <row r="2" spans="1:26" s="1" customFormat="1">
      <c r="A2" s="35" t="s">
        <v>4322</v>
      </c>
      <c r="B2" s="35" t="s">
        <v>4323</v>
      </c>
      <c r="C2" s="35" t="s">
        <v>4324</v>
      </c>
      <c r="D2" s="36" t="s">
        <v>4325</v>
      </c>
      <c r="E2" s="35" t="s">
        <v>4326</v>
      </c>
      <c r="F2" s="35" t="s">
        <v>4328</v>
      </c>
      <c r="G2" s="35" t="s">
        <v>4327</v>
      </c>
      <c r="H2" s="35" t="s">
        <v>4329</v>
      </c>
      <c r="I2" s="35" t="s">
        <v>4330</v>
      </c>
      <c r="J2" s="35" t="s">
        <v>4331</v>
      </c>
      <c r="K2" s="35" t="s">
        <v>4332</v>
      </c>
      <c r="L2" s="35" t="s">
        <v>4333</v>
      </c>
      <c r="M2" s="35" t="s">
        <v>4334</v>
      </c>
      <c r="N2" s="35" t="s">
        <v>4335</v>
      </c>
      <c r="O2" s="35" t="s">
        <v>4336</v>
      </c>
      <c r="P2" s="35" t="s">
        <v>4337</v>
      </c>
      <c r="Q2" s="35" t="s">
        <v>4338</v>
      </c>
      <c r="R2" s="35" t="s">
        <v>4339</v>
      </c>
      <c r="S2" s="35" t="s">
        <v>4340</v>
      </c>
      <c r="T2" s="35" t="s">
        <v>4341</v>
      </c>
      <c r="U2" s="35" t="s">
        <v>4342</v>
      </c>
      <c r="V2" s="35" t="s">
        <v>4343</v>
      </c>
      <c r="W2" s="35" t="s">
        <v>4344</v>
      </c>
      <c r="X2" s="35" t="s">
        <v>4345</v>
      </c>
      <c r="Y2" s="35" t="s">
        <v>4346</v>
      </c>
      <c r="Z2" s="35" t="s">
        <v>4347</v>
      </c>
    </row>
    <row r="3" spans="1:26">
      <c r="A3">
        <v>1</v>
      </c>
      <c r="B3" t="s">
        <v>1281</v>
      </c>
      <c r="C3">
        <v>1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3</v>
      </c>
      <c r="K3">
        <v>2</v>
      </c>
      <c r="L3">
        <v>20</v>
      </c>
      <c r="M3" t="b">
        <v>1</v>
      </c>
      <c r="N3" t="s">
        <v>1151</v>
      </c>
      <c r="O3" t="s">
        <v>1150</v>
      </c>
      <c r="P3">
        <v>0.1</v>
      </c>
      <c r="Q3" t="s">
        <v>278</v>
      </c>
      <c r="R3">
        <v>0</v>
      </c>
      <c r="S3" t="s">
        <v>278</v>
      </c>
      <c r="T3">
        <v>0</v>
      </c>
      <c r="U3" t="s">
        <v>278</v>
      </c>
      <c r="V3" t="s">
        <v>278</v>
      </c>
      <c r="W3" t="s">
        <v>278</v>
      </c>
      <c r="X3">
        <v>0</v>
      </c>
      <c r="Y3">
        <v>1</v>
      </c>
      <c r="Z3" t="s">
        <v>1264</v>
      </c>
    </row>
    <row r="4" spans="1:26">
      <c r="A4">
        <v>2</v>
      </c>
      <c r="B4" t="s">
        <v>1281</v>
      </c>
      <c r="C4">
        <v>1</v>
      </c>
      <c r="D4" s="12">
        <v>100000002</v>
      </c>
      <c r="E4">
        <v>2</v>
      </c>
      <c r="F4">
        <v>1</v>
      </c>
      <c r="G4">
        <v>1</v>
      </c>
      <c r="H4">
        <v>1</v>
      </c>
      <c r="I4">
        <v>1</v>
      </c>
      <c r="J4">
        <v>3</v>
      </c>
      <c r="K4">
        <v>2</v>
      </c>
      <c r="L4">
        <v>20</v>
      </c>
      <c r="M4" t="b">
        <v>1</v>
      </c>
      <c r="N4" t="s">
        <v>818</v>
      </c>
      <c r="O4" t="s">
        <v>1150</v>
      </c>
      <c r="P4">
        <v>0.1</v>
      </c>
      <c r="Q4" t="s">
        <v>278</v>
      </c>
      <c r="R4">
        <v>0</v>
      </c>
      <c r="S4" t="s">
        <v>278</v>
      </c>
      <c r="T4">
        <v>0</v>
      </c>
      <c r="U4" t="s">
        <v>278</v>
      </c>
      <c r="V4" t="s">
        <v>278</v>
      </c>
      <c r="W4" t="s">
        <v>278</v>
      </c>
      <c r="X4">
        <v>0</v>
      </c>
      <c r="Y4">
        <v>2</v>
      </c>
      <c r="Z4" t="s">
        <v>1265</v>
      </c>
    </row>
    <row r="5" spans="1:26">
      <c r="A5">
        <v>3</v>
      </c>
      <c r="B5" t="s">
        <v>1281</v>
      </c>
      <c r="C5">
        <v>1</v>
      </c>
      <c r="D5" s="12">
        <v>100000003</v>
      </c>
      <c r="E5">
        <v>3</v>
      </c>
      <c r="F5">
        <v>1</v>
      </c>
      <c r="G5">
        <v>1</v>
      </c>
      <c r="H5">
        <v>1</v>
      </c>
      <c r="I5">
        <v>1</v>
      </c>
      <c r="J5">
        <v>2</v>
      </c>
      <c r="K5">
        <v>5</v>
      </c>
      <c r="L5">
        <v>15</v>
      </c>
      <c r="M5" t="b">
        <v>1</v>
      </c>
      <c r="N5" t="s">
        <v>1151</v>
      </c>
      <c r="O5" t="s">
        <v>1266</v>
      </c>
      <c r="P5">
        <v>1.5</v>
      </c>
      <c r="Q5" t="s">
        <v>278</v>
      </c>
      <c r="R5">
        <v>0</v>
      </c>
      <c r="S5" t="s">
        <v>278</v>
      </c>
      <c r="T5">
        <v>0</v>
      </c>
      <c r="U5" t="s">
        <v>278</v>
      </c>
      <c r="V5" t="s">
        <v>278</v>
      </c>
      <c r="W5" t="s">
        <v>278</v>
      </c>
      <c r="X5">
        <v>0</v>
      </c>
      <c r="Y5">
        <v>3</v>
      </c>
      <c r="Z5" t="s">
        <v>1267</v>
      </c>
    </row>
    <row r="6" spans="1:26">
      <c r="A6">
        <v>4</v>
      </c>
      <c r="B6" t="s">
        <v>1281</v>
      </c>
      <c r="C6">
        <v>1</v>
      </c>
      <c r="D6" s="12">
        <v>100000004</v>
      </c>
      <c r="E6">
        <v>4</v>
      </c>
      <c r="F6">
        <v>1</v>
      </c>
      <c r="G6">
        <v>1</v>
      </c>
      <c r="H6">
        <v>1</v>
      </c>
      <c r="I6">
        <v>1</v>
      </c>
      <c r="J6">
        <v>2</v>
      </c>
      <c r="K6">
        <v>5</v>
      </c>
      <c r="L6">
        <v>15</v>
      </c>
      <c r="M6" t="b">
        <v>1</v>
      </c>
      <c r="N6" t="s">
        <v>818</v>
      </c>
      <c r="O6" t="s">
        <v>1282</v>
      </c>
      <c r="P6">
        <v>1.5</v>
      </c>
      <c r="Q6" t="s">
        <v>278</v>
      </c>
      <c r="R6">
        <v>0</v>
      </c>
      <c r="S6" t="s">
        <v>278</v>
      </c>
      <c r="T6">
        <v>0</v>
      </c>
      <c r="U6" t="s">
        <v>278</v>
      </c>
      <c r="V6" t="s">
        <v>278</v>
      </c>
      <c r="W6" t="s">
        <v>278</v>
      </c>
      <c r="X6">
        <v>0</v>
      </c>
      <c r="Y6">
        <v>4</v>
      </c>
      <c r="Z6" t="s">
        <v>5367</v>
      </c>
    </row>
    <row r="7" spans="1:26">
      <c r="A7">
        <v>5</v>
      </c>
      <c r="B7" t="s">
        <v>1281</v>
      </c>
      <c r="C7">
        <v>2</v>
      </c>
      <c r="D7" s="12">
        <v>100000005</v>
      </c>
      <c r="E7">
        <v>5</v>
      </c>
      <c r="F7">
        <v>1</v>
      </c>
      <c r="G7">
        <v>1</v>
      </c>
      <c r="H7">
        <v>1</v>
      </c>
      <c r="I7">
        <v>1</v>
      </c>
      <c r="J7">
        <v>3</v>
      </c>
      <c r="K7">
        <v>2</v>
      </c>
      <c r="L7">
        <v>16</v>
      </c>
      <c r="M7" t="b">
        <v>0</v>
      </c>
      <c r="N7" t="s">
        <v>1151</v>
      </c>
      <c r="O7" t="s">
        <v>1150</v>
      </c>
      <c r="P7">
        <v>0.1</v>
      </c>
      <c r="Q7" t="s">
        <v>278</v>
      </c>
      <c r="R7">
        <v>0</v>
      </c>
      <c r="S7" t="s">
        <v>278</v>
      </c>
      <c r="T7">
        <v>0</v>
      </c>
      <c r="U7" t="s">
        <v>278</v>
      </c>
      <c r="V7" t="s">
        <v>278</v>
      </c>
      <c r="W7" t="s">
        <v>278</v>
      </c>
      <c r="X7">
        <v>0</v>
      </c>
      <c r="Y7">
        <v>1</v>
      </c>
      <c r="Z7" t="s">
        <v>1268</v>
      </c>
    </row>
    <row r="8" spans="1:26">
      <c r="A8">
        <v>6</v>
      </c>
      <c r="B8" t="s">
        <v>1281</v>
      </c>
      <c r="C8">
        <v>2</v>
      </c>
      <c r="D8" s="12">
        <v>100000006</v>
      </c>
      <c r="E8">
        <v>6</v>
      </c>
      <c r="F8">
        <v>1</v>
      </c>
      <c r="G8">
        <v>1</v>
      </c>
      <c r="H8">
        <v>1</v>
      </c>
      <c r="I8">
        <v>1</v>
      </c>
      <c r="J8">
        <v>3</v>
      </c>
      <c r="K8">
        <v>2</v>
      </c>
      <c r="L8">
        <v>16</v>
      </c>
      <c r="M8" t="b">
        <v>0</v>
      </c>
      <c r="N8" t="s">
        <v>818</v>
      </c>
      <c r="O8" t="s">
        <v>1150</v>
      </c>
      <c r="P8">
        <v>0.1</v>
      </c>
      <c r="Q8" t="s">
        <v>278</v>
      </c>
      <c r="R8">
        <v>0</v>
      </c>
      <c r="S8" t="s">
        <v>278</v>
      </c>
      <c r="T8">
        <v>0</v>
      </c>
      <c r="U8" t="s">
        <v>278</v>
      </c>
      <c r="V8" t="s">
        <v>278</v>
      </c>
      <c r="W8" t="s">
        <v>278</v>
      </c>
      <c r="X8">
        <v>0</v>
      </c>
      <c r="Y8">
        <v>2</v>
      </c>
      <c r="Z8" t="s">
        <v>1269</v>
      </c>
    </row>
    <row r="9" spans="1:26">
      <c r="A9">
        <v>7</v>
      </c>
      <c r="B9" t="s">
        <v>1281</v>
      </c>
      <c r="C9">
        <v>2</v>
      </c>
      <c r="D9" s="12">
        <v>100000007</v>
      </c>
      <c r="E9">
        <v>7</v>
      </c>
      <c r="F9">
        <v>1</v>
      </c>
      <c r="G9">
        <v>1</v>
      </c>
      <c r="H9">
        <v>1</v>
      </c>
      <c r="I9">
        <v>1</v>
      </c>
      <c r="J9">
        <v>2</v>
      </c>
      <c r="K9">
        <v>5</v>
      </c>
      <c r="L9">
        <v>16</v>
      </c>
      <c r="M9" t="b">
        <v>0</v>
      </c>
      <c r="N9" t="s">
        <v>1151</v>
      </c>
      <c r="O9" t="s">
        <v>1150</v>
      </c>
      <c r="P9">
        <v>0.1</v>
      </c>
      <c r="Q9" t="s">
        <v>278</v>
      </c>
      <c r="R9">
        <v>0</v>
      </c>
      <c r="S9" t="s">
        <v>278</v>
      </c>
      <c r="T9">
        <v>0</v>
      </c>
      <c r="U9" t="s">
        <v>278</v>
      </c>
      <c r="V9" t="s">
        <v>278</v>
      </c>
      <c r="W9" t="s">
        <v>278</v>
      </c>
      <c r="X9">
        <v>0</v>
      </c>
      <c r="Y9">
        <v>3</v>
      </c>
      <c r="Z9" t="s">
        <v>1270</v>
      </c>
    </row>
    <row r="10" spans="1:26">
      <c r="A10">
        <v>8</v>
      </c>
      <c r="B10" t="s">
        <v>1281</v>
      </c>
      <c r="C10">
        <v>2</v>
      </c>
      <c r="D10" s="12">
        <v>100000008</v>
      </c>
      <c r="E10">
        <v>8</v>
      </c>
      <c r="F10">
        <v>1</v>
      </c>
      <c r="G10">
        <v>1</v>
      </c>
      <c r="H10">
        <v>1</v>
      </c>
      <c r="I10">
        <v>1</v>
      </c>
      <c r="J10">
        <v>2</v>
      </c>
      <c r="K10">
        <v>5</v>
      </c>
      <c r="L10">
        <v>16</v>
      </c>
      <c r="M10" t="b">
        <v>0</v>
      </c>
      <c r="N10" t="s">
        <v>818</v>
      </c>
      <c r="O10" t="s">
        <v>1150</v>
      </c>
      <c r="P10">
        <v>0.1</v>
      </c>
      <c r="Q10" t="s">
        <v>278</v>
      </c>
      <c r="R10">
        <v>0</v>
      </c>
      <c r="S10" t="s">
        <v>278</v>
      </c>
      <c r="T10">
        <v>0</v>
      </c>
      <c r="U10" t="s">
        <v>278</v>
      </c>
      <c r="V10" t="s">
        <v>278</v>
      </c>
      <c r="W10" t="s">
        <v>278</v>
      </c>
      <c r="X10">
        <v>0</v>
      </c>
      <c r="Y10">
        <v>4</v>
      </c>
      <c r="Z10" t="s">
        <v>1271</v>
      </c>
    </row>
    <row r="11" spans="1:26">
      <c r="A11">
        <v>9</v>
      </c>
      <c r="B11" t="s">
        <v>1281</v>
      </c>
      <c r="C11">
        <v>2</v>
      </c>
      <c r="D11" s="12">
        <v>100000009</v>
      </c>
      <c r="E11">
        <v>9</v>
      </c>
      <c r="F11">
        <v>1</v>
      </c>
      <c r="G11">
        <v>1</v>
      </c>
      <c r="H11">
        <v>1</v>
      </c>
      <c r="I11">
        <v>1</v>
      </c>
      <c r="J11">
        <v>2</v>
      </c>
      <c r="K11">
        <v>5</v>
      </c>
      <c r="L11">
        <v>16</v>
      </c>
      <c r="M11" t="b">
        <v>0</v>
      </c>
      <c r="N11" t="s">
        <v>1151</v>
      </c>
      <c r="O11" t="s">
        <v>1150</v>
      </c>
      <c r="P11">
        <v>0.1</v>
      </c>
      <c r="Q11" t="s">
        <v>278</v>
      </c>
      <c r="R11">
        <v>0</v>
      </c>
      <c r="S11" t="s">
        <v>278</v>
      </c>
      <c r="T11">
        <v>0</v>
      </c>
      <c r="U11" t="s">
        <v>278</v>
      </c>
      <c r="V11" t="s">
        <v>278</v>
      </c>
      <c r="W11" t="s">
        <v>278</v>
      </c>
      <c r="X11">
        <v>0</v>
      </c>
      <c r="Y11">
        <v>5</v>
      </c>
      <c r="Z11" t="s">
        <v>1272</v>
      </c>
    </row>
    <row r="12" spans="1:26">
      <c r="A12">
        <v>10</v>
      </c>
      <c r="B12" t="s">
        <v>1281</v>
      </c>
      <c r="C12">
        <v>2</v>
      </c>
      <c r="D12" s="12">
        <v>100000010</v>
      </c>
      <c r="E12">
        <v>10</v>
      </c>
      <c r="F12">
        <v>1</v>
      </c>
      <c r="G12">
        <v>1</v>
      </c>
      <c r="H12">
        <v>1</v>
      </c>
      <c r="I12">
        <v>1</v>
      </c>
      <c r="J12">
        <v>2</v>
      </c>
      <c r="K12">
        <v>5</v>
      </c>
      <c r="L12">
        <v>16</v>
      </c>
      <c r="M12" t="b">
        <v>0</v>
      </c>
      <c r="N12" t="s">
        <v>1151</v>
      </c>
      <c r="O12" t="s">
        <v>1150</v>
      </c>
      <c r="P12">
        <v>0.1</v>
      </c>
      <c r="Q12" t="s">
        <v>278</v>
      </c>
      <c r="R12">
        <v>0</v>
      </c>
      <c r="S12" t="s">
        <v>278</v>
      </c>
      <c r="T12">
        <v>0</v>
      </c>
      <c r="U12" t="s">
        <v>278</v>
      </c>
      <c r="V12" t="s">
        <v>278</v>
      </c>
      <c r="W12" t="s">
        <v>278</v>
      </c>
      <c r="X12">
        <v>0</v>
      </c>
      <c r="Y12">
        <v>6</v>
      </c>
      <c r="Z12" t="s">
        <v>1273</v>
      </c>
    </row>
    <row r="13" spans="1:26">
      <c r="A13">
        <v>11</v>
      </c>
      <c r="B13" t="s">
        <v>1283</v>
      </c>
      <c r="C13">
        <v>1.5</v>
      </c>
      <c r="D13" s="12">
        <v>100000011</v>
      </c>
      <c r="E13">
        <v>100</v>
      </c>
      <c r="F13">
        <v>1</v>
      </c>
      <c r="G13">
        <v>1</v>
      </c>
      <c r="H13">
        <v>10</v>
      </c>
      <c r="I13">
        <v>1</v>
      </c>
      <c r="J13">
        <v>2</v>
      </c>
      <c r="K13">
        <v>5</v>
      </c>
      <c r="L13">
        <v>16</v>
      </c>
      <c r="M13" t="b">
        <v>1</v>
      </c>
      <c r="N13" t="s">
        <v>818</v>
      </c>
      <c r="O13" t="s">
        <v>1284</v>
      </c>
      <c r="P13">
        <v>0.1</v>
      </c>
      <c r="Q13" t="s">
        <v>1285</v>
      </c>
      <c r="R13">
        <v>1.5</v>
      </c>
      <c r="S13" t="s">
        <v>278</v>
      </c>
      <c r="T13">
        <v>0</v>
      </c>
      <c r="U13" t="s">
        <v>278</v>
      </c>
      <c r="V13" t="s">
        <v>278</v>
      </c>
      <c r="W13" t="s">
        <v>278</v>
      </c>
      <c r="X13">
        <v>0</v>
      </c>
      <c r="Y13">
        <v>10</v>
      </c>
      <c r="Z13" t="s">
        <v>1274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dimension ref="A1:N7"/>
  <sheetViews>
    <sheetView workbookViewId="0">
      <selection activeCell="A3" sqref="A3"/>
    </sheetView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4.375" bestFit="1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1286</v>
      </c>
      <c r="B1" s="9" t="s">
        <v>1287</v>
      </c>
      <c r="C1" s="9" t="s">
        <v>1288</v>
      </c>
      <c r="D1" s="9" t="s">
        <v>1289</v>
      </c>
      <c r="E1" s="9" t="s">
        <v>1302</v>
      </c>
      <c r="F1" s="9" t="s">
        <v>1290</v>
      </c>
      <c r="G1" s="9" t="s">
        <v>1291</v>
      </c>
      <c r="H1" s="9" t="s">
        <v>1292</v>
      </c>
      <c r="I1" s="9" t="s">
        <v>1293</v>
      </c>
      <c r="J1" s="9" t="s">
        <v>1294</v>
      </c>
      <c r="K1" s="9" t="s">
        <v>1295</v>
      </c>
      <c r="L1" s="9" t="s">
        <v>1296</v>
      </c>
      <c r="M1" s="9" t="s">
        <v>1297</v>
      </c>
      <c r="N1" s="9" t="s">
        <v>1298</v>
      </c>
    </row>
    <row r="2" spans="1:14">
      <c r="A2" s="19" t="s">
        <v>4348</v>
      </c>
      <c r="B2" s="19" t="s">
        <v>4349</v>
      </c>
      <c r="C2" s="19" t="s">
        <v>4350</v>
      </c>
      <c r="D2" s="19" t="s">
        <v>4351</v>
      </c>
      <c r="E2" s="19" t="s">
        <v>4352</v>
      </c>
      <c r="F2" s="19" t="s">
        <v>4353</v>
      </c>
      <c r="G2" s="19" t="s">
        <v>4354</v>
      </c>
      <c r="H2" s="19" t="s">
        <v>4355</v>
      </c>
      <c r="I2" s="19" t="s">
        <v>4356</v>
      </c>
      <c r="J2" s="19" t="s">
        <v>4357</v>
      </c>
      <c r="K2" s="19" t="s">
        <v>4358</v>
      </c>
      <c r="L2" s="19" t="s">
        <v>4359</v>
      </c>
      <c r="M2" s="19" t="s">
        <v>4360</v>
      </c>
      <c r="N2" s="19" t="s">
        <v>4361</v>
      </c>
    </row>
    <row r="3" spans="1:14">
      <c r="A3">
        <v>1</v>
      </c>
      <c r="B3">
        <v>5</v>
      </c>
      <c r="C3">
        <v>1</v>
      </c>
      <c r="D3">
        <v>-10</v>
      </c>
      <c r="E3">
        <v>-10</v>
      </c>
      <c r="F3">
        <v>900</v>
      </c>
      <c r="G3" t="s">
        <v>1303</v>
      </c>
      <c r="H3" t="s">
        <v>1299</v>
      </c>
      <c r="I3">
        <v>4</v>
      </c>
      <c r="J3">
        <v>8</v>
      </c>
      <c r="K3">
        <v>3</v>
      </c>
      <c r="L3">
        <v>10</v>
      </c>
      <c r="M3">
        <v>1</v>
      </c>
      <c r="N3">
        <v>1001</v>
      </c>
    </row>
    <row r="4" spans="1:14">
      <c r="A4">
        <v>2</v>
      </c>
      <c r="B4">
        <v>10</v>
      </c>
      <c r="C4">
        <v>2</v>
      </c>
      <c r="D4">
        <v>2</v>
      </c>
      <c r="E4">
        <v>2</v>
      </c>
      <c r="F4">
        <v>2</v>
      </c>
      <c r="G4" t="s">
        <v>1303</v>
      </c>
      <c r="H4" t="s">
        <v>1300</v>
      </c>
      <c r="I4">
        <v>3.8</v>
      </c>
      <c r="J4">
        <v>10</v>
      </c>
      <c r="K4">
        <v>4</v>
      </c>
      <c r="L4">
        <v>15</v>
      </c>
      <c r="M4">
        <v>2</v>
      </c>
      <c r="N4">
        <v>1002</v>
      </c>
    </row>
    <row r="5" spans="1:14">
      <c r="A5">
        <v>3</v>
      </c>
      <c r="B5">
        <v>15</v>
      </c>
      <c r="C5">
        <v>3</v>
      </c>
      <c r="D5">
        <v>3</v>
      </c>
      <c r="E5">
        <v>3</v>
      </c>
      <c r="F5">
        <v>3</v>
      </c>
      <c r="G5" t="s">
        <v>1303</v>
      </c>
      <c r="H5" t="s">
        <v>1301</v>
      </c>
      <c r="I5">
        <v>3.6</v>
      </c>
      <c r="J5">
        <v>3</v>
      </c>
      <c r="K5">
        <v>5</v>
      </c>
      <c r="L5">
        <v>20</v>
      </c>
      <c r="M5">
        <v>3</v>
      </c>
      <c r="N5">
        <v>1001</v>
      </c>
    </row>
    <row r="6" spans="1:14">
      <c r="A6">
        <v>4</v>
      </c>
      <c r="B6">
        <v>20</v>
      </c>
      <c r="C6">
        <v>4</v>
      </c>
      <c r="D6">
        <v>4</v>
      </c>
      <c r="E6">
        <v>4</v>
      </c>
      <c r="F6">
        <v>4</v>
      </c>
      <c r="G6" t="s">
        <v>1303</v>
      </c>
      <c r="H6" t="s">
        <v>1304</v>
      </c>
      <c r="I6">
        <v>3.4</v>
      </c>
      <c r="J6">
        <v>5</v>
      </c>
      <c r="K6">
        <v>6</v>
      </c>
      <c r="L6">
        <v>25</v>
      </c>
      <c r="M6">
        <v>4</v>
      </c>
      <c r="N6">
        <v>1003</v>
      </c>
    </row>
    <row r="7" spans="1:14">
      <c r="A7">
        <v>5</v>
      </c>
      <c r="B7">
        <v>1</v>
      </c>
      <c r="C7">
        <v>5</v>
      </c>
      <c r="D7">
        <v>1</v>
      </c>
      <c r="E7">
        <v>1</v>
      </c>
      <c r="F7">
        <v>100</v>
      </c>
      <c r="G7" t="s">
        <v>1305</v>
      </c>
      <c r="H7" t="s">
        <v>1300</v>
      </c>
      <c r="I7">
        <v>10</v>
      </c>
      <c r="J7">
        <v>6</v>
      </c>
      <c r="K7">
        <v>3</v>
      </c>
      <c r="L7">
        <v>10</v>
      </c>
      <c r="M7">
        <v>1</v>
      </c>
      <c r="N7">
        <v>1001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dimension ref="A1:D20"/>
  <sheetViews>
    <sheetView workbookViewId="0">
      <selection activeCell="B2" sqref="B2"/>
    </sheetView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19</v>
      </c>
      <c r="B1" s="9" t="s">
        <v>1306</v>
      </c>
      <c r="C1" s="9" t="s">
        <v>46</v>
      </c>
      <c r="D1" s="9" t="s">
        <v>32</v>
      </c>
    </row>
    <row r="2" spans="1:4">
      <c r="A2" s="19" t="s">
        <v>4362</v>
      </c>
      <c r="B2" s="19" t="s">
        <v>4157</v>
      </c>
      <c r="C2" s="19" t="s">
        <v>4363</v>
      </c>
      <c r="D2" s="19" t="s">
        <v>1572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dimension ref="A1:E20"/>
  <sheetViews>
    <sheetView workbookViewId="0">
      <selection activeCell="G8" sqref="G8"/>
    </sheetView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19</v>
      </c>
      <c r="B1" s="10" t="s">
        <v>1306</v>
      </c>
      <c r="C1" s="10" t="s">
        <v>1307</v>
      </c>
      <c r="D1" s="10" t="s">
        <v>98</v>
      </c>
      <c r="E1" s="10" t="s">
        <v>103</v>
      </c>
    </row>
    <row r="2" spans="1:5">
      <c r="A2" s="38" t="s">
        <v>4364</v>
      </c>
      <c r="B2" s="38" t="s">
        <v>4157</v>
      </c>
      <c r="C2" s="38" t="s">
        <v>4365</v>
      </c>
      <c r="D2" s="38" t="s">
        <v>863</v>
      </c>
      <c r="E2" s="38" t="s">
        <v>4284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dimension ref="A1:K7"/>
  <sheetViews>
    <sheetView workbookViewId="0">
      <selection activeCell="D20" sqref="D20"/>
    </sheetView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6" width="26.125" style="1"/>
    <col min="257" max="257" width="14.125" style="1" bestFit="1" customWidth="1"/>
    <col min="258" max="258" width="12.5" style="1" bestFit="1" customWidth="1"/>
    <col min="259" max="267" width="19.5" style="1" bestFit="1" customWidth="1"/>
    <col min="268" max="512" width="26.125" style="1"/>
    <col min="513" max="513" width="14.125" style="1" bestFit="1" customWidth="1"/>
    <col min="514" max="514" width="12.5" style="1" bestFit="1" customWidth="1"/>
    <col min="515" max="523" width="19.5" style="1" bestFit="1" customWidth="1"/>
    <col min="524" max="768" width="26.125" style="1"/>
    <col min="769" max="769" width="14.125" style="1" bestFit="1" customWidth="1"/>
    <col min="770" max="770" width="12.5" style="1" bestFit="1" customWidth="1"/>
    <col min="771" max="779" width="19.5" style="1" bestFit="1" customWidth="1"/>
    <col min="780" max="1024" width="26.125" style="1"/>
    <col min="1025" max="1025" width="14.125" style="1" bestFit="1" customWidth="1"/>
    <col min="1026" max="1026" width="12.5" style="1" bestFit="1" customWidth="1"/>
    <col min="1027" max="1035" width="19.5" style="1" bestFit="1" customWidth="1"/>
    <col min="1036" max="1280" width="26.125" style="1"/>
    <col min="1281" max="1281" width="14.125" style="1" bestFit="1" customWidth="1"/>
    <col min="1282" max="1282" width="12.5" style="1" bestFit="1" customWidth="1"/>
    <col min="1283" max="1291" width="19.5" style="1" bestFit="1" customWidth="1"/>
    <col min="1292" max="1536" width="26.125" style="1"/>
    <col min="1537" max="1537" width="14.125" style="1" bestFit="1" customWidth="1"/>
    <col min="1538" max="1538" width="12.5" style="1" bestFit="1" customWidth="1"/>
    <col min="1539" max="1547" width="19.5" style="1" bestFit="1" customWidth="1"/>
    <col min="1548" max="1792" width="26.125" style="1"/>
    <col min="1793" max="1793" width="14.125" style="1" bestFit="1" customWidth="1"/>
    <col min="1794" max="1794" width="12.5" style="1" bestFit="1" customWidth="1"/>
    <col min="1795" max="1803" width="19.5" style="1" bestFit="1" customWidth="1"/>
    <col min="1804" max="2048" width="26.125" style="1"/>
    <col min="2049" max="2049" width="14.125" style="1" bestFit="1" customWidth="1"/>
    <col min="2050" max="2050" width="12.5" style="1" bestFit="1" customWidth="1"/>
    <col min="2051" max="2059" width="19.5" style="1" bestFit="1" customWidth="1"/>
    <col min="2060" max="2304" width="26.125" style="1"/>
    <col min="2305" max="2305" width="14.125" style="1" bestFit="1" customWidth="1"/>
    <col min="2306" max="2306" width="12.5" style="1" bestFit="1" customWidth="1"/>
    <col min="2307" max="2315" width="19.5" style="1" bestFit="1" customWidth="1"/>
    <col min="2316" max="2560" width="26.125" style="1"/>
    <col min="2561" max="2561" width="14.125" style="1" bestFit="1" customWidth="1"/>
    <col min="2562" max="2562" width="12.5" style="1" bestFit="1" customWidth="1"/>
    <col min="2563" max="2571" width="19.5" style="1" bestFit="1" customWidth="1"/>
    <col min="2572" max="2816" width="26.125" style="1"/>
    <col min="2817" max="2817" width="14.125" style="1" bestFit="1" customWidth="1"/>
    <col min="2818" max="2818" width="12.5" style="1" bestFit="1" customWidth="1"/>
    <col min="2819" max="2827" width="19.5" style="1" bestFit="1" customWidth="1"/>
    <col min="2828" max="3072" width="26.125" style="1"/>
    <col min="3073" max="3073" width="14.125" style="1" bestFit="1" customWidth="1"/>
    <col min="3074" max="3074" width="12.5" style="1" bestFit="1" customWidth="1"/>
    <col min="3075" max="3083" width="19.5" style="1" bestFit="1" customWidth="1"/>
    <col min="3084" max="3328" width="26.125" style="1"/>
    <col min="3329" max="3329" width="14.125" style="1" bestFit="1" customWidth="1"/>
    <col min="3330" max="3330" width="12.5" style="1" bestFit="1" customWidth="1"/>
    <col min="3331" max="3339" width="19.5" style="1" bestFit="1" customWidth="1"/>
    <col min="3340" max="3584" width="26.125" style="1"/>
    <col min="3585" max="3585" width="14.125" style="1" bestFit="1" customWidth="1"/>
    <col min="3586" max="3586" width="12.5" style="1" bestFit="1" customWidth="1"/>
    <col min="3587" max="3595" width="19.5" style="1" bestFit="1" customWidth="1"/>
    <col min="3596" max="3840" width="26.125" style="1"/>
    <col min="3841" max="3841" width="14.125" style="1" bestFit="1" customWidth="1"/>
    <col min="3842" max="3842" width="12.5" style="1" bestFit="1" customWidth="1"/>
    <col min="3843" max="3851" width="19.5" style="1" bestFit="1" customWidth="1"/>
    <col min="3852" max="4096" width="26.125" style="1"/>
    <col min="4097" max="4097" width="14.125" style="1" bestFit="1" customWidth="1"/>
    <col min="4098" max="4098" width="12.5" style="1" bestFit="1" customWidth="1"/>
    <col min="4099" max="4107" width="19.5" style="1" bestFit="1" customWidth="1"/>
    <col min="4108" max="4352" width="26.125" style="1"/>
    <col min="4353" max="4353" width="14.125" style="1" bestFit="1" customWidth="1"/>
    <col min="4354" max="4354" width="12.5" style="1" bestFit="1" customWidth="1"/>
    <col min="4355" max="4363" width="19.5" style="1" bestFit="1" customWidth="1"/>
    <col min="4364" max="4608" width="26.125" style="1"/>
    <col min="4609" max="4609" width="14.125" style="1" bestFit="1" customWidth="1"/>
    <col min="4610" max="4610" width="12.5" style="1" bestFit="1" customWidth="1"/>
    <col min="4611" max="4619" width="19.5" style="1" bestFit="1" customWidth="1"/>
    <col min="4620" max="4864" width="26.125" style="1"/>
    <col min="4865" max="4865" width="14.125" style="1" bestFit="1" customWidth="1"/>
    <col min="4866" max="4866" width="12.5" style="1" bestFit="1" customWidth="1"/>
    <col min="4867" max="4875" width="19.5" style="1" bestFit="1" customWidth="1"/>
    <col min="4876" max="5120" width="26.125" style="1"/>
    <col min="5121" max="5121" width="14.125" style="1" bestFit="1" customWidth="1"/>
    <col min="5122" max="5122" width="12.5" style="1" bestFit="1" customWidth="1"/>
    <col min="5123" max="5131" width="19.5" style="1" bestFit="1" customWidth="1"/>
    <col min="5132" max="5376" width="26.125" style="1"/>
    <col min="5377" max="5377" width="14.125" style="1" bestFit="1" customWidth="1"/>
    <col min="5378" max="5378" width="12.5" style="1" bestFit="1" customWidth="1"/>
    <col min="5379" max="5387" width="19.5" style="1" bestFit="1" customWidth="1"/>
    <col min="5388" max="5632" width="26.125" style="1"/>
    <col min="5633" max="5633" width="14.125" style="1" bestFit="1" customWidth="1"/>
    <col min="5634" max="5634" width="12.5" style="1" bestFit="1" customWidth="1"/>
    <col min="5635" max="5643" width="19.5" style="1" bestFit="1" customWidth="1"/>
    <col min="5644" max="5888" width="26.125" style="1"/>
    <col min="5889" max="5889" width="14.125" style="1" bestFit="1" customWidth="1"/>
    <col min="5890" max="5890" width="12.5" style="1" bestFit="1" customWidth="1"/>
    <col min="5891" max="5899" width="19.5" style="1" bestFit="1" customWidth="1"/>
    <col min="5900" max="6144" width="26.125" style="1"/>
    <col min="6145" max="6145" width="14.125" style="1" bestFit="1" customWidth="1"/>
    <col min="6146" max="6146" width="12.5" style="1" bestFit="1" customWidth="1"/>
    <col min="6147" max="6155" width="19.5" style="1" bestFit="1" customWidth="1"/>
    <col min="6156" max="6400" width="26.125" style="1"/>
    <col min="6401" max="6401" width="14.125" style="1" bestFit="1" customWidth="1"/>
    <col min="6402" max="6402" width="12.5" style="1" bestFit="1" customWidth="1"/>
    <col min="6403" max="6411" width="19.5" style="1" bestFit="1" customWidth="1"/>
    <col min="6412" max="6656" width="26.125" style="1"/>
    <col min="6657" max="6657" width="14.125" style="1" bestFit="1" customWidth="1"/>
    <col min="6658" max="6658" width="12.5" style="1" bestFit="1" customWidth="1"/>
    <col min="6659" max="6667" width="19.5" style="1" bestFit="1" customWidth="1"/>
    <col min="6668" max="6912" width="26.125" style="1"/>
    <col min="6913" max="6913" width="14.125" style="1" bestFit="1" customWidth="1"/>
    <col min="6914" max="6914" width="12.5" style="1" bestFit="1" customWidth="1"/>
    <col min="6915" max="6923" width="19.5" style="1" bestFit="1" customWidth="1"/>
    <col min="6924" max="7168" width="26.125" style="1"/>
    <col min="7169" max="7169" width="14.125" style="1" bestFit="1" customWidth="1"/>
    <col min="7170" max="7170" width="12.5" style="1" bestFit="1" customWidth="1"/>
    <col min="7171" max="7179" width="19.5" style="1" bestFit="1" customWidth="1"/>
    <col min="7180" max="7424" width="26.125" style="1"/>
    <col min="7425" max="7425" width="14.125" style="1" bestFit="1" customWidth="1"/>
    <col min="7426" max="7426" width="12.5" style="1" bestFit="1" customWidth="1"/>
    <col min="7427" max="7435" width="19.5" style="1" bestFit="1" customWidth="1"/>
    <col min="7436" max="7680" width="26.125" style="1"/>
    <col min="7681" max="7681" width="14.125" style="1" bestFit="1" customWidth="1"/>
    <col min="7682" max="7682" width="12.5" style="1" bestFit="1" customWidth="1"/>
    <col min="7683" max="7691" width="19.5" style="1" bestFit="1" customWidth="1"/>
    <col min="7692" max="7936" width="26.125" style="1"/>
    <col min="7937" max="7937" width="14.125" style="1" bestFit="1" customWidth="1"/>
    <col min="7938" max="7938" width="12.5" style="1" bestFit="1" customWidth="1"/>
    <col min="7939" max="7947" width="19.5" style="1" bestFit="1" customWidth="1"/>
    <col min="7948" max="8192" width="26.125" style="1"/>
    <col min="8193" max="8193" width="14.125" style="1" bestFit="1" customWidth="1"/>
    <col min="8194" max="8194" width="12.5" style="1" bestFit="1" customWidth="1"/>
    <col min="8195" max="8203" width="19.5" style="1" bestFit="1" customWidth="1"/>
    <col min="8204" max="8448" width="26.125" style="1"/>
    <col min="8449" max="8449" width="14.125" style="1" bestFit="1" customWidth="1"/>
    <col min="8450" max="8450" width="12.5" style="1" bestFit="1" customWidth="1"/>
    <col min="8451" max="8459" width="19.5" style="1" bestFit="1" customWidth="1"/>
    <col min="8460" max="8704" width="26.125" style="1"/>
    <col min="8705" max="8705" width="14.125" style="1" bestFit="1" customWidth="1"/>
    <col min="8706" max="8706" width="12.5" style="1" bestFit="1" customWidth="1"/>
    <col min="8707" max="8715" width="19.5" style="1" bestFit="1" customWidth="1"/>
    <col min="8716" max="8960" width="26.125" style="1"/>
    <col min="8961" max="8961" width="14.125" style="1" bestFit="1" customWidth="1"/>
    <col min="8962" max="8962" width="12.5" style="1" bestFit="1" customWidth="1"/>
    <col min="8963" max="8971" width="19.5" style="1" bestFit="1" customWidth="1"/>
    <col min="8972" max="9216" width="26.125" style="1"/>
    <col min="9217" max="9217" width="14.125" style="1" bestFit="1" customWidth="1"/>
    <col min="9218" max="9218" width="12.5" style="1" bestFit="1" customWidth="1"/>
    <col min="9219" max="9227" width="19.5" style="1" bestFit="1" customWidth="1"/>
    <col min="9228" max="9472" width="26.125" style="1"/>
    <col min="9473" max="9473" width="14.125" style="1" bestFit="1" customWidth="1"/>
    <col min="9474" max="9474" width="12.5" style="1" bestFit="1" customWidth="1"/>
    <col min="9475" max="9483" width="19.5" style="1" bestFit="1" customWidth="1"/>
    <col min="9484" max="9728" width="26.125" style="1"/>
    <col min="9729" max="9729" width="14.125" style="1" bestFit="1" customWidth="1"/>
    <col min="9730" max="9730" width="12.5" style="1" bestFit="1" customWidth="1"/>
    <col min="9731" max="9739" width="19.5" style="1" bestFit="1" customWidth="1"/>
    <col min="9740" max="9984" width="26.125" style="1"/>
    <col min="9985" max="9985" width="14.125" style="1" bestFit="1" customWidth="1"/>
    <col min="9986" max="9986" width="12.5" style="1" bestFit="1" customWidth="1"/>
    <col min="9987" max="9995" width="19.5" style="1" bestFit="1" customWidth="1"/>
    <col min="9996" max="10240" width="26.125" style="1"/>
    <col min="10241" max="10241" width="14.125" style="1" bestFit="1" customWidth="1"/>
    <col min="10242" max="10242" width="12.5" style="1" bestFit="1" customWidth="1"/>
    <col min="10243" max="10251" width="19.5" style="1" bestFit="1" customWidth="1"/>
    <col min="10252" max="10496" width="26.125" style="1"/>
    <col min="10497" max="10497" width="14.125" style="1" bestFit="1" customWidth="1"/>
    <col min="10498" max="10498" width="12.5" style="1" bestFit="1" customWidth="1"/>
    <col min="10499" max="10507" width="19.5" style="1" bestFit="1" customWidth="1"/>
    <col min="10508" max="10752" width="26.125" style="1"/>
    <col min="10753" max="10753" width="14.125" style="1" bestFit="1" customWidth="1"/>
    <col min="10754" max="10754" width="12.5" style="1" bestFit="1" customWidth="1"/>
    <col min="10755" max="10763" width="19.5" style="1" bestFit="1" customWidth="1"/>
    <col min="10764" max="11008" width="26.125" style="1"/>
    <col min="11009" max="11009" width="14.125" style="1" bestFit="1" customWidth="1"/>
    <col min="11010" max="11010" width="12.5" style="1" bestFit="1" customWidth="1"/>
    <col min="11011" max="11019" width="19.5" style="1" bestFit="1" customWidth="1"/>
    <col min="11020" max="11264" width="26.125" style="1"/>
    <col min="11265" max="11265" width="14.125" style="1" bestFit="1" customWidth="1"/>
    <col min="11266" max="11266" width="12.5" style="1" bestFit="1" customWidth="1"/>
    <col min="11267" max="11275" width="19.5" style="1" bestFit="1" customWidth="1"/>
    <col min="11276" max="11520" width="26.125" style="1"/>
    <col min="11521" max="11521" width="14.125" style="1" bestFit="1" customWidth="1"/>
    <col min="11522" max="11522" width="12.5" style="1" bestFit="1" customWidth="1"/>
    <col min="11523" max="11531" width="19.5" style="1" bestFit="1" customWidth="1"/>
    <col min="11532" max="11776" width="26.125" style="1"/>
    <col min="11777" max="11777" width="14.125" style="1" bestFit="1" customWidth="1"/>
    <col min="11778" max="11778" width="12.5" style="1" bestFit="1" customWidth="1"/>
    <col min="11779" max="11787" width="19.5" style="1" bestFit="1" customWidth="1"/>
    <col min="11788" max="12032" width="26.125" style="1"/>
    <col min="12033" max="12033" width="14.125" style="1" bestFit="1" customWidth="1"/>
    <col min="12034" max="12034" width="12.5" style="1" bestFit="1" customWidth="1"/>
    <col min="12035" max="12043" width="19.5" style="1" bestFit="1" customWidth="1"/>
    <col min="12044" max="12288" width="26.125" style="1"/>
    <col min="12289" max="12289" width="14.125" style="1" bestFit="1" customWidth="1"/>
    <col min="12290" max="12290" width="12.5" style="1" bestFit="1" customWidth="1"/>
    <col min="12291" max="12299" width="19.5" style="1" bestFit="1" customWidth="1"/>
    <col min="12300" max="12544" width="26.125" style="1"/>
    <col min="12545" max="12545" width="14.125" style="1" bestFit="1" customWidth="1"/>
    <col min="12546" max="12546" width="12.5" style="1" bestFit="1" customWidth="1"/>
    <col min="12547" max="12555" width="19.5" style="1" bestFit="1" customWidth="1"/>
    <col min="12556" max="12800" width="26.125" style="1"/>
    <col min="12801" max="12801" width="14.125" style="1" bestFit="1" customWidth="1"/>
    <col min="12802" max="12802" width="12.5" style="1" bestFit="1" customWidth="1"/>
    <col min="12803" max="12811" width="19.5" style="1" bestFit="1" customWidth="1"/>
    <col min="12812" max="13056" width="26.125" style="1"/>
    <col min="13057" max="13057" width="14.125" style="1" bestFit="1" customWidth="1"/>
    <col min="13058" max="13058" width="12.5" style="1" bestFit="1" customWidth="1"/>
    <col min="13059" max="13067" width="19.5" style="1" bestFit="1" customWidth="1"/>
    <col min="13068" max="13312" width="26.125" style="1"/>
    <col min="13313" max="13313" width="14.125" style="1" bestFit="1" customWidth="1"/>
    <col min="13314" max="13314" width="12.5" style="1" bestFit="1" customWidth="1"/>
    <col min="13315" max="13323" width="19.5" style="1" bestFit="1" customWidth="1"/>
    <col min="13324" max="13568" width="26.125" style="1"/>
    <col min="13569" max="13569" width="14.125" style="1" bestFit="1" customWidth="1"/>
    <col min="13570" max="13570" width="12.5" style="1" bestFit="1" customWidth="1"/>
    <col min="13571" max="13579" width="19.5" style="1" bestFit="1" customWidth="1"/>
    <col min="13580" max="13824" width="26.125" style="1"/>
    <col min="13825" max="13825" width="14.125" style="1" bestFit="1" customWidth="1"/>
    <col min="13826" max="13826" width="12.5" style="1" bestFit="1" customWidth="1"/>
    <col min="13827" max="13835" width="19.5" style="1" bestFit="1" customWidth="1"/>
    <col min="13836" max="14080" width="26.125" style="1"/>
    <col min="14081" max="14081" width="14.125" style="1" bestFit="1" customWidth="1"/>
    <col min="14082" max="14082" width="12.5" style="1" bestFit="1" customWidth="1"/>
    <col min="14083" max="14091" width="19.5" style="1" bestFit="1" customWidth="1"/>
    <col min="14092" max="14336" width="26.125" style="1"/>
    <col min="14337" max="14337" width="14.125" style="1" bestFit="1" customWidth="1"/>
    <col min="14338" max="14338" width="12.5" style="1" bestFit="1" customWidth="1"/>
    <col min="14339" max="14347" width="19.5" style="1" bestFit="1" customWidth="1"/>
    <col min="14348" max="14592" width="26.125" style="1"/>
    <col min="14593" max="14593" width="14.125" style="1" bestFit="1" customWidth="1"/>
    <col min="14594" max="14594" width="12.5" style="1" bestFit="1" customWidth="1"/>
    <col min="14595" max="14603" width="19.5" style="1" bestFit="1" customWidth="1"/>
    <col min="14604" max="14848" width="26.125" style="1"/>
    <col min="14849" max="14849" width="14.125" style="1" bestFit="1" customWidth="1"/>
    <col min="14850" max="14850" width="12.5" style="1" bestFit="1" customWidth="1"/>
    <col min="14851" max="14859" width="19.5" style="1" bestFit="1" customWidth="1"/>
    <col min="14860" max="15104" width="26.125" style="1"/>
    <col min="15105" max="15105" width="14.125" style="1" bestFit="1" customWidth="1"/>
    <col min="15106" max="15106" width="12.5" style="1" bestFit="1" customWidth="1"/>
    <col min="15107" max="15115" width="19.5" style="1" bestFit="1" customWidth="1"/>
    <col min="15116" max="15360" width="26.125" style="1"/>
    <col min="15361" max="15361" width="14.125" style="1" bestFit="1" customWidth="1"/>
    <col min="15362" max="15362" width="12.5" style="1" bestFit="1" customWidth="1"/>
    <col min="15363" max="15371" width="19.5" style="1" bestFit="1" customWidth="1"/>
    <col min="15372" max="15616" width="26.125" style="1"/>
    <col min="15617" max="15617" width="14.125" style="1" bestFit="1" customWidth="1"/>
    <col min="15618" max="15618" width="12.5" style="1" bestFit="1" customWidth="1"/>
    <col min="15619" max="15627" width="19.5" style="1" bestFit="1" customWidth="1"/>
    <col min="15628" max="15872" width="26.125" style="1"/>
    <col min="15873" max="15873" width="14.125" style="1" bestFit="1" customWidth="1"/>
    <col min="15874" max="15874" width="12.5" style="1" bestFit="1" customWidth="1"/>
    <col min="15875" max="15883" width="19.5" style="1" bestFit="1" customWidth="1"/>
    <col min="15884" max="16128" width="26.125" style="1"/>
    <col min="16129" max="16129" width="14.125" style="1" bestFit="1" customWidth="1"/>
    <col min="16130" max="16130" width="12.5" style="1" bestFit="1" customWidth="1"/>
    <col min="16131" max="16139" width="19.5" style="1" bestFit="1" customWidth="1"/>
    <col min="16140" max="16384" width="26.125" style="1"/>
  </cols>
  <sheetData>
    <row r="1" spans="1:11">
      <c r="A1" s="39" t="s">
        <v>1981</v>
      </c>
      <c r="B1" s="10" t="s">
        <v>1982</v>
      </c>
      <c r="C1" s="39" t="s">
        <v>1983</v>
      </c>
      <c r="D1" s="39" t="s">
        <v>1984</v>
      </c>
      <c r="E1" s="39" t="s">
        <v>1985</v>
      </c>
      <c r="F1" s="39" t="s">
        <v>1986</v>
      </c>
      <c r="G1" s="39" t="s">
        <v>1987</v>
      </c>
      <c r="H1" s="39" t="s">
        <v>1988</v>
      </c>
      <c r="I1" s="39" t="s">
        <v>1989</v>
      </c>
      <c r="J1" s="39" t="s">
        <v>1990</v>
      </c>
      <c r="K1" s="39" t="s">
        <v>1991</v>
      </c>
    </row>
    <row r="2" spans="1:11">
      <c r="A2" s="40" t="s">
        <v>4366</v>
      </c>
      <c r="B2" s="38" t="s">
        <v>4367</v>
      </c>
      <c r="C2" s="40" t="s">
        <v>4368</v>
      </c>
      <c r="D2" s="40" t="s">
        <v>4369</v>
      </c>
      <c r="E2" s="40" t="s">
        <v>4370</v>
      </c>
      <c r="F2" s="40" t="s">
        <v>4371</v>
      </c>
      <c r="G2" s="40" t="s">
        <v>4372</v>
      </c>
      <c r="H2" s="40" t="s">
        <v>4373</v>
      </c>
      <c r="I2" s="40" t="s">
        <v>4374</v>
      </c>
      <c r="J2" s="40" t="s">
        <v>4375</v>
      </c>
      <c r="K2" s="40" t="s">
        <v>4376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v>5000000</v>
      </c>
      <c r="D4" s="15">
        <v>3500000</v>
      </c>
      <c r="E4" s="15">
        <v>1500000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v>4997764</v>
      </c>
      <c r="D5" s="15">
        <v>3498130</v>
      </c>
      <c r="E5" s="15">
        <v>1501224</v>
      </c>
      <c r="F5" s="15">
        <v>2882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v>4997764</v>
      </c>
      <c r="D6" s="15">
        <v>3498130</v>
      </c>
      <c r="E6" s="15">
        <v>1501224</v>
      </c>
      <c r="F6" s="15">
        <v>2882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v>4997764</v>
      </c>
      <c r="D7" s="15">
        <v>3498130</v>
      </c>
      <c r="E7" s="15">
        <v>1501224</v>
      </c>
      <c r="F7" s="15">
        <v>2782</v>
      </c>
      <c r="G7" s="15">
        <v>100</v>
      </c>
      <c r="H7" s="15">
        <v>0</v>
      </c>
      <c r="I7" s="15">
        <v>0</v>
      </c>
      <c r="J7" s="15">
        <v>0</v>
      </c>
      <c r="K7" s="15">
        <v>0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dimension ref="A1:M41"/>
  <sheetViews>
    <sheetView workbookViewId="0">
      <selection activeCell="O11" sqref="O11"/>
    </sheetView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19</v>
      </c>
      <c r="B1" s="9" t="s">
        <v>648</v>
      </c>
      <c r="C1" s="9" t="s">
        <v>2053</v>
      </c>
      <c r="D1" s="9" t="s">
        <v>20</v>
      </c>
      <c r="E1" s="9" t="s">
        <v>21</v>
      </c>
      <c r="F1" s="9" t="s">
        <v>23</v>
      </c>
      <c r="G1" s="9" t="s">
        <v>2054</v>
      </c>
      <c r="H1" s="9" t="s">
        <v>2055</v>
      </c>
      <c r="I1" s="9" t="s">
        <v>663</v>
      </c>
      <c r="J1" s="9" t="s">
        <v>2056</v>
      </c>
      <c r="K1" s="9" t="s">
        <v>1992</v>
      </c>
      <c r="L1" s="9" t="s">
        <v>1993</v>
      </c>
      <c r="M1" s="9" t="s">
        <v>1994</v>
      </c>
    </row>
    <row r="2" spans="1:13">
      <c r="A2" s="37" t="s">
        <v>4378</v>
      </c>
      <c r="B2" s="37" t="s">
        <v>4381</v>
      </c>
      <c r="C2" s="37" t="s">
        <v>4377</v>
      </c>
      <c r="D2" s="37" t="s">
        <v>4380</v>
      </c>
      <c r="E2" s="37" t="s">
        <v>4379</v>
      </c>
      <c r="F2" s="37" t="s">
        <v>4155</v>
      </c>
      <c r="G2" s="37" t="s">
        <v>4382</v>
      </c>
      <c r="H2" s="37" t="s">
        <v>4294</v>
      </c>
      <c r="I2" s="37" t="s">
        <v>4245</v>
      </c>
      <c r="J2" s="37" t="s">
        <v>4383</v>
      </c>
      <c r="K2" s="37" t="s">
        <v>4384</v>
      </c>
      <c r="L2" s="37" t="s">
        <v>4385</v>
      </c>
      <c r="M2" s="37" t="s">
        <v>4386</v>
      </c>
    </row>
    <row r="3" spans="1:13">
      <c r="A3">
        <v>1</v>
      </c>
      <c r="B3" t="s">
        <v>1243</v>
      </c>
      <c r="C3" t="s">
        <v>2057</v>
      </c>
      <c r="D3" t="s">
        <v>2058</v>
      </c>
      <c r="E3" t="s">
        <v>2059</v>
      </c>
      <c r="F3" t="s">
        <v>46</v>
      </c>
      <c r="G3">
        <v>0.1</v>
      </c>
      <c r="H3">
        <v>0</v>
      </c>
      <c r="I3" t="s">
        <v>2060</v>
      </c>
      <c r="J3" t="s">
        <v>2061</v>
      </c>
      <c r="K3" t="s">
        <v>2062</v>
      </c>
      <c r="L3" t="s">
        <v>2063</v>
      </c>
      <c r="M3" t="s">
        <v>2063</v>
      </c>
    </row>
    <row r="4" spans="1:13">
      <c r="A4">
        <v>2</v>
      </c>
      <c r="B4" t="s">
        <v>1243</v>
      </c>
      <c r="C4" t="s">
        <v>2057</v>
      </c>
      <c r="D4" t="s">
        <v>2064</v>
      </c>
      <c r="E4" t="s">
        <v>2065</v>
      </c>
      <c r="F4" t="s">
        <v>32</v>
      </c>
      <c r="G4">
        <v>0.1</v>
      </c>
      <c r="H4">
        <v>0</v>
      </c>
      <c r="I4" t="s">
        <v>1995</v>
      </c>
      <c r="J4" t="s">
        <v>2066</v>
      </c>
      <c r="K4" t="s">
        <v>2067</v>
      </c>
      <c r="L4" t="s">
        <v>2063</v>
      </c>
      <c r="M4" t="s">
        <v>2063</v>
      </c>
    </row>
    <row r="5" spans="1:13">
      <c r="A5">
        <v>3</v>
      </c>
      <c r="B5" t="s">
        <v>1243</v>
      </c>
      <c r="C5" t="s">
        <v>403</v>
      </c>
      <c r="D5" t="s">
        <v>2068</v>
      </c>
      <c r="E5" t="s">
        <v>2069</v>
      </c>
      <c r="F5" t="s">
        <v>98</v>
      </c>
      <c r="G5">
        <v>0.1</v>
      </c>
      <c r="H5">
        <v>0</v>
      </c>
      <c r="I5" t="s">
        <v>1996</v>
      </c>
      <c r="J5" t="s">
        <v>2070</v>
      </c>
      <c r="K5" t="s">
        <v>2071</v>
      </c>
      <c r="L5" t="s">
        <v>2063</v>
      </c>
      <c r="M5" t="s">
        <v>2063</v>
      </c>
    </row>
    <row r="6" spans="1:13">
      <c r="A6">
        <v>4</v>
      </c>
      <c r="B6" t="s">
        <v>1243</v>
      </c>
      <c r="C6" t="s">
        <v>403</v>
      </c>
      <c r="D6" t="s">
        <v>2072</v>
      </c>
      <c r="E6" t="s">
        <v>2073</v>
      </c>
      <c r="F6" t="s">
        <v>103</v>
      </c>
      <c r="G6">
        <v>0.1</v>
      </c>
      <c r="H6">
        <v>0</v>
      </c>
      <c r="I6" t="s">
        <v>1997</v>
      </c>
      <c r="J6" t="s">
        <v>2074</v>
      </c>
      <c r="K6" t="s">
        <v>2075</v>
      </c>
      <c r="L6" t="s">
        <v>2063</v>
      </c>
      <c r="M6" t="s">
        <v>2063</v>
      </c>
    </row>
    <row r="7" spans="1:13">
      <c r="A7">
        <v>5</v>
      </c>
      <c r="B7" t="s">
        <v>1243</v>
      </c>
      <c r="C7" t="s">
        <v>2057</v>
      </c>
      <c r="D7" t="s">
        <v>2076</v>
      </c>
      <c r="E7" t="s">
        <v>2077</v>
      </c>
      <c r="F7" t="s">
        <v>46</v>
      </c>
      <c r="G7">
        <v>0.3</v>
      </c>
      <c r="H7">
        <v>0</v>
      </c>
      <c r="I7" t="s">
        <v>1998</v>
      </c>
      <c r="J7" t="s">
        <v>2078</v>
      </c>
      <c r="K7" t="s">
        <v>2079</v>
      </c>
      <c r="L7" t="s">
        <v>2010</v>
      </c>
      <c r="M7" t="s">
        <v>2063</v>
      </c>
    </row>
    <row r="8" spans="1:13">
      <c r="A8">
        <v>6</v>
      </c>
      <c r="B8" t="s">
        <v>1243</v>
      </c>
      <c r="C8" t="s">
        <v>2057</v>
      </c>
      <c r="D8" t="s">
        <v>2080</v>
      </c>
      <c r="E8" t="s">
        <v>2081</v>
      </c>
      <c r="F8" t="s">
        <v>32</v>
      </c>
      <c r="G8">
        <v>0.3</v>
      </c>
      <c r="H8">
        <v>0</v>
      </c>
      <c r="I8" t="s">
        <v>1999</v>
      </c>
      <c r="J8" t="s">
        <v>2082</v>
      </c>
      <c r="K8" t="s">
        <v>2083</v>
      </c>
      <c r="L8" t="s">
        <v>2013</v>
      </c>
      <c r="M8" t="s">
        <v>2063</v>
      </c>
    </row>
    <row r="9" spans="1:13">
      <c r="A9">
        <v>7</v>
      </c>
      <c r="B9" t="s">
        <v>1243</v>
      </c>
      <c r="C9" t="s">
        <v>403</v>
      </c>
      <c r="D9" t="s">
        <v>2084</v>
      </c>
      <c r="E9" t="s">
        <v>2085</v>
      </c>
      <c r="F9" t="s">
        <v>98</v>
      </c>
      <c r="G9">
        <v>0.3</v>
      </c>
      <c r="H9">
        <v>0</v>
      </c>
      <c r="I9" t="s">
        <v>2000</v>
      </c>
      <c r="J9" t="s">
        <v>2086</v>
      </c>
      <c r="K9" t="s">
        <v>2087</v>
      </c>
      <c r="L9" t="s">
        <v>2011</v>
      </c>
      <c r="M9" t="s">
        <v>2063</v>
      </c>
    </row>
    <row r="10" spans="1:13">
      <c r="A10">
        <v>8</v>
      </c>
      <c r="B10" t="s">
        <v>1243</v>
      </c>
      <c r="C10" t="s">
        <v>403</v>
      </c>
      <c r="D10" t="s">
        <v>2088</v>
      </c>
      <c r="E10" t="s">
        <v>2089</v>
      </c>
      <c r="F10" t="s">
        <v>103</v>
      </c>
      <c r="G10">
        <v>0.3</v>
      </c>
      <c r="H10">
        <v>0</v>
      </c>
      <c r="I10" t="s">
        <v>2001</v>
      </c>
      <c r="J10" t="s">
        <v>2090</v>
      </c>
      <c r="K10" t="s">
        <v>2091</v>
      </c>
      <c r="L10" t="s">
        <v>2014</v>
      </c>
      <c r="M10" t="s">
        <v>2063</v>
      </c>
    </row>
    <row r="11" spans="1:13">
      <c r="A11">
        <v>9</v>
      </c>
      <c r="B11" t="s">
        <v>1243</v>
      </c>
      <c r="C11" t="s">
        <v>2057</v>
      </c>
      <c r="D11" t="s">
        <v>2092</v>
      </c>
      <c r="E11" t="s">
        <v>2093</v>
      </c>
      <c r="F11" t="s">
        <v>46</v>
      </c>
      <c r="G11">
        <v>0.5</v>
      </c>
      <c r="H11">
        <v>0</v>
      </c>
      <c r="I11" t="s">
        <v>2002</v>
      </c>
      <c r="J11" t="s">
        <v>2094</v>
      </c>
      <c r="K11" t="s">
        <v>2095</v>
      </c>
      <c r="L11" t="s">
        <v>2003</v>
      </c>
      <c r="M11" t="s">
        <v>2063</v>
      </c>
    </row>
    <row r="12" spans="1:13">
      <c r="A12">
        <v>10</v>
      </c>
      <c r="B12" t="s">
        <v>1243</v>
      </c>
      <c r="C12" t="s">
        <v>2057</v>
      </c>
      <c r="D12" t="s">
        <v>2096</v>
      </c>
      <c r="E12" t="s">
        <v>2097</v>
      </c>
      <c r="F12" t="s">
        <v>32</v>
      </c>
      <c r="G12">
        <v>0.5</v>
      </c>
      <c r="H12">
        <v>0</v>
      </c>
      <c r="I12" t="s">
        <v>2004</v>
      </c>
      <c r="J12" t="s">
        <v>2098</v>
      </c>
      <c r="K12" t="s">
        <v>2099</v>
      </c>
      <c r="L12" t="s">
        <v>2005</v>
      </c>
      <c r="M12" t="s">
        <v>2063</v>
      </c>
    </row>
    <row r="13" spans="1:13">
      <c r="A13">
        <v>11</v>
      </c>
      <c r="B13" t="s">
        <v>1243</v>
      </c>
      <c r="C13" t="s">
        <v>403</v>
      </c>
      <c r="D13" t="s">
        <v>2100</v>
      </c>
      <c r="E13" t="s">
        <v>2101</v>
      </c>
      <c r="F13" t="s">
        <v>98</v>
      </c>
      <c r="G13">
        <v>0.5</v>
      </c>
      <c r="H13">
        <v>0</v>
      </c>
      <c r="I13" t="s">
        <v>2006</v>
      </c>
      <c r="J13" t="s">
        <v>2102</v>
      </c>
      <c r="K13" t="s">
        <v>2103</v>
      </c>
      <c r="L13" t="s">
        <v>2007</v>
      </c>
      <c r="M13" t="s">
        <v>2063</v>
      </c>
    </row>
    <row r="14" spans="1:13">
      <c r="A14">
        <v>12</v>
      </c>
      <c r="B14" t="s">
        <v>1243</v>
      </c>
      <c r="C14" t="s">
        <v>403</v>
      </c>
      <c r="D14" t="s">
        <v>2104</v>
      </c>
      <c r="E14" t="s">
        <v>2105</v>
      </c>
      <c r="F14" t="s">
        <v>103</v>
      </c>
      <c r="G14">
        <v>0.5</v>
      </c>
      <c r="H14">
        <v>0</v>
      </c>
      <c r="I14" t="s">
        <v>2008</v>
      </c>
      <c r="J14" t="s">
        <v>2106</v>
      </c>
      <c r="K14" t="s">
        <v>2107</v>
      </c>
      <c r="L14" t="s">
        <v>2009</v>
      </c>
      <c r="M14" t="s">
        <v>2063</v>
      </c>
    </row>
    <row r="15" spans="1:13">
      <c r="A15">
        <v>21</v>
      </c>
      <c r="B15" t="s">
        <v>2108</v>
      </c>
      <c r="C15" t="s">
        <v>2057</v>
      </c>
      <c r="D15" t="s">
        <v>2109</v>
      </c>
      <c r="E15" t="s">
        <v>2110</v>
      </c>
      <c r="F15" t="s">
        <v>46</v>
      </c>
      <c r="G15">
        <v>1.4999999999999999E-2</v>
      </c>
      <c r="H15">
        <v>10000</v>
      </c>
      <c r="I15" t="s">
        <v>2111</v>
      </c>
      <c r="J15" t="s">
        <v>2112</v>
      </c>
      <c r="K15" t="s">
        <v>2113</v>
      </c>
      <c r="L15" t="s">
        <v>2010</v>
      </c>
      <c r="M15" t="s">
        <v>2011</v>
      </c>
    </row>
    <row r="16" spans="1:13">
      <c r="A16">
        <v>22</v>
      </c>
      <c r="B16" t="s">
        <v>2108</v>
      </c>
      <c r="C16" t="s">
        <v>2057</v>
      </c>
      <c r="D16" t="s">
        <v>2114</v>
      </c>
      <c r="E16" t="s">
        <v>2115</v>
      </c>
      <c r="F16" t="s">
        <v>32</v>
      </c>
      <c r="G16">
        <v>1.4999999999999999E-2</v>
      </c>
      <c r="H16">
        <v>10000</v>
      </c>
      <c r="I16" t="s">
        <v>2012</v>
      </c>
      <c r="J16" t="s">
        <v>2116</v>
      </c>
      <c r="K16" t="s">
        <v>2117</v>
      </c>
      <c r="L16" t="s">
        <v>2013</v>
      </c>
      <c r="M16" t="s">
        <v>2014</v>
      </c>
    </row>
    <row r="17" spans="1:13">
      <c r="A17">
        <v>23</v>
      </c>
      <c r="B17" t="s">
        <v>2108</v>
      </c>
      <c r="C17" t="s">
        <v>403</v>
      </c>
      <c r="D17" t="s">
        <v>2118</v>
      </c>
      <c r="E17" t="s">
        <v>2119</v>
      </c>
      <c r="F17" t="s">
        <v>98</v>
      </c>
      <c r="G17">
        <v>0.01</v>
      </c>
      <c r="H17">
        <v>10000</v>
      </c>
      <c r="I17" t="s">
        <v>2015</v>
      </c>
      <c r="J17" t="s">
        <v>2120</v>
      </c>
      <c r="K17" t="s">
        <v>2112</v>
      </c>
      <c r="L17" t="s">
        <v>2011</v>
      </c>
      <c r="M17" t="s">
        <v>2003</v>
      </c>
    </row>
    <row r="18" spans="1:13">
      <c r="A18">
        <v>24</v>
      </c>
      <c r="B18" t="s">
        <v>2108</v>
      </c>
      <c r="C18" t="s">
        <v>403</v>
      </c>
      <c r="D18" t="s">
        <v>2121</v>
      </c>
      <c r="E18" t="s">
        <v>2122</v>
      </c>
      <c r="F18" t="s">
        <v>103</v>
      </c>
      <c r="G18">
        <v>0.01</v>
      </c>
      <c r="H18">
        <v>10000</v>
      </c>
      <c r="I18" t="s">
        <v>2016</v>
      </c>
      <c r="J18" t="s">
        <v>2123</v>
      </c>
      <c r="K18" t="s">
        <v>2116</v>
      </c>
      <c r="L18" t="s">
        <v>2014</v>
      </c>
      <c r="M18" t="s">
        <v>2005</v>
      </c>
    </row>
    <row r="19" spans="1:13">
      <c r="A19">
        <v>25</v>
      </c>
      <c r="B19" t="s">
        <v>2108</v>
      </c>
      <c r="C19" t="s">
        <v>2057</v>
      </c>
      <c r="D19" t="s">
        <v>2124</v>
      </c>
      <c r="E19" t="s">
        <v>2125</v>
      </c>
      <c r="F19" t="s">
        <v>854</v>
      </c>
      <c r="G19">
        <v>1E-3</v>
      </c>
      <c r="H19">
        <v>100</v>
      </c>
      <c r="I19" t="s">
        <v>2017</v>
      </c>
      <c r="J19" t="s">
        <v>2126</v>
      </c>
      <c r="K19" t="s">
        <v>2120</v>
      </c>
      <c r="L19" t="s">
        <v>2003</v>
      </c>
      <c r="M19" t="s">
        <v>2007</v>
      </c>
    </row>
    <row r="20" spans="1:13">
      <c r="A20">
        <v>26</v>
      </c>
      <c r="B20" t="s">
        <v>2108</v>
      </c>
      <c r="C20" t="s">
        <v>2057</v>
      </c>
      <c r="D20" t="s">
        <v>2127</v>
      </c>
      <c r="E20" t="s">
        <v>2128</v>
      </c>
      <c r="F20" t="s">
        <v>856</v>
      </c>
      <c r="G20">
        <v>1E-3</v>
      </c>
      <c r="H20">
        <v>100</v>
      </c>
      <c r="I20" t="s">
        <v>2018</v>
      </c>
      <c r="J20" t="s">
        <v>2129</v>
      </c>
      <c r="K20" t="s">
        <v>2123</v>
      </c>
      <c r="L20" t="s">
        <v>2005</v>
      </c>
      <c r="M20" t="s">
        <v>2130</v>
      </c>
    </row>
    <row r="21" spans="1:13">
      <c r="A21">
        <v>27</v>
      </c>
      <c r="B21" t="s">
        <v>2108</v>
      </c>
      <c r="C21" t="s">
        <v>403</v>
      </c>
      <c r="D21" t="s">
        <v>2131</v>
      </c>
      <c r="E21" t="s">
        <v>2132</v>
      </c>
      <c r="F21" t="s">
        <v>864</v>
      </c>
      <c r="G21">
        <v>1E-3</v>
      </c>
      <c r="H21">
        <v>100</v>
      </c>
      <c r="I21" t="s">
        <v>2019</v>
      </c>
      <c r="J21" t="s">
        <v>2133</v>
      </c>
      <c r="K21" t="s">
        <v>2126</v>
      </c>
      <c r="L21" t="s">
        <v>2007</v>
      </c>
      <c r="M21" t="s">
        <v>2010</v>
      </c>
    </row>
    <row r="22" spans="1:13">
      <c r="A22">
        <v>28</v>
      </c>
      <c r="B22" t="s">
        <v>2108</v>
      </c>
      <c r="C22" t="s">
        <v>403</v>
      </c>
      <c r="D22" t="s">
        <v>2134</v>
      </c>
      <c r="E22" t="s">
        <v>2135</v>
      </c>
      <c r="F22" t="s">
        <v>865</v>
      </c>
      <c r="G22">
        <v>1E-3</v>
      </c>
      <c r="H22">
        <v>100</v>
      </c>
      <c r="I22" t="s">
        <v>2020</v>
      </c>
      <c r="J22" t="s">
        <v>2136</v>
      </c>
      <c r="K22" t="s">
        <v>2129</v>
      </c>
      <c r="L22" t="s">
        <v>2009</v>
      </c>
      <c r="M22" t="s">
        <v>2013</v>
      </c>
    </row>
    <row r="23" spans="1:13">
      <c r="A23">
        <v>29</v>
      </c>
      <c r="B23" t="s">
        <v>2108</v>
      </c>
      <c r="C23" t="s">
        <v>2057</v>
      </c>
      <c r="D23" t="s">
        <v>2137</v>
      </c>
      <c r="E23" t="s">
        <v>2138</v>
      </c>
      <c r="F23" t="s">
        <v>65</v>
      </c>
      <c r="G23">
        <v>2</v>
      </c>
      <c r="H23">
        <v>1000</v>
      </c>
      <c r="I23" t="s">
        <v>2021</v>
      </c>
      <c r="J23" t="s">
        <v>2139</v>
      </c>
      <c r="K23" t="s">
        <v>2133</v>
      </c>
      <c r="L23" t="s">
        <v>2010</v>
      </c>
      <c r="M23" t="s">
        <v>2011</v>
      </c>
    </row>
    <row r="24" spans="1:13">
      <c r="A24">
        <v>30</v>
      </c>
      <c r="B24" t="s">
        <v>2108</v>
      </c>
      <c r="C24" t="s">
        <v>2057</v>
      </c>
      <c r="D24" t="s">
        <v>2140</v>
      </c>
      <c r="E24" t="s">
        <v>2141</v>
      </c>
      <c r="F24" t="s">
        <v>2022</v>
      </c>
      <c r="G24">
        <v>0.01</v>
      </c>
      <c r="H24">
        <v>100</v>
      </c>
      <c r="I24" t="s">
        <v>2023</v>
      </c>
      <c r="J24" t="s">
        <v>2142</v>
      </c>
      <c r="K24" t="s">
        <v>2136</v>
      </c>
      <c r="L24" t="s">
        <v>2013</v>
      </c>
      <c r="M24" t="s">
        <v>2014</v>
      </c>
    </row>
    <row r="25" spans="1:13">
      <c r="A25">
        <v>31</v>
      </c>
      <c r="B25" t="s">
        <v>2108</v>
      </c>
      <c r="C25" t="s">
        <v>2057</v>
      </c>
      <c r="D25" t="s">
        <v>2143</v>
      </c>
      <c r="E25" t="s">
        <v>2144</v>
      </c>
      <c r="F25" t="s">
        <v>858</v>
      </c>
      <c r="G25">
        <v>1E-3</v>
      </c>
      <c r="H25">
        <v>50</v>
      </c>
      <c r="I25" t="s">
        <v>2024</v>
      </c>
      <c r="J25" t="s">
        <v>2145</v>
      </c>
      <c r="K25" t="s">
        <v>2139</v>
      </c>
      <c r="L25" t="s">
        <v>2146</v>
      </c>
      <c r="M25" t="s">
        <v>2011</v>
      </c>
    </row>
    <row r="26" spans="1:13">
      <c r="A26">
        <v>32</v>
      </c>
      <c r="B26" t="s">
        <v>2108</v>
      </c>
      <c r="C26" t="s">
        <v>2057</v>
      </c>
      <c r="D26" t="s">
        <v>2147</v>
      </c>
      <c r="E26" t="s">
        <v>2148</v>
      </c>
      <c r="F26" t="s">
        <v>860</v>
      </c>
      <c r="G26">
        <v>1E-3</v>
      </c>
      <c r="H26">
        <v>1000</v>
      </c>
      <c r="I26" t="s">
        <v>2025</v>
      </c>
      <c r="J26" t="s">
        <v>2149</v>
      </c>
      <c r="K26" t="s">
        <v>2142</v>
      </c>
      <c r="L26" t="s">
        <v>2150</v>
      </c>
      <c r="M26" t="s">
        <v>2014</v>
      </c>
    </row>
    <row r="27" spans="1:13">
      <c r="A27">
        <v>33</v>
      </c>
      <c r="B27" t="s">
        <v>2108</v>
      </c>
      <c r="C27" t="s">
        <v>403</v>
      </c>
      <c r="D27" t="s">
        <v>2151</v>
      </c>
      <c r="E27" t="s">
        <v>2152</v>
      </c>
      <c r="F27" t="s">
        <v>858</v>
      </c>
      <c r="G27">
        <v>1E-3</v>
      </c>
      <c r="H27">
        <v>50</v>
      </c>
      <c r="I27" t="s">
        <v>2026</v>
      </c>
      <c r="J27" t="s">
        <v>2153</v>
      </c>
      <c r="K27" t="s">
        <v>2145</v>
      </c>
      <c r="L27" t="s">
        <v>2113</v>
      </c>
      <c r="M27" t="s">
        <v>2003</v>
      </c>
    </row>
    <row r="28" spans="1:13">
      <c r="A28">
        <v>34</v>
      </c>
      <c r="B28" t="s">
        <v>2108</v>
      </c>
      <c r="C28" t="s">
        <v>403</v>
      </c>
      <c r="D28" t="s">
        <v>2154</v>
      </c>
      <c r="E28" t="s">
        <v>2155</v>
      </c>
      <c r="F28" t="s">
        <v>860</v>
      </c>
      <c r="G28">
        <v>1E-3</v>
      </c>
      <c r="H28">
        <v>1000</v>
      </c>
      <c r="I28" t="s">
        <v>2027</v>
      </c>
      <c r="J28" t="s">
        <v>2156</v>
      </c>
      <c r="K28" t="s">
        <v>2149</v>
      </c>
      <c r="L28" t="s">
        <v>2117</v>
      </c>
      <c r="M28" t="s">
        <v>2005</v>
      </c>
    </row>
    <row r="29" spans="1:13">
      <c r="A29">
        <v>35</v>
      </c>
      <c r="B29" t="s">
        <v>2108</v>
      </c>
      <c r="C29" t="s">
        <v>2057</v>
      </c>
      <c r="D29" t="s">
        <v>2157</v>
      </c>
      <c r="E29" t="s">
        <v>2158</v>
      </c>
      <c r="F29" t="s">
        <v>2028</v>
      </c>
      <c r="G29">
        <v>0.01</v>
      </c>
      <c r="H29">
        <v>50</v>
      </c>
      <c r="I29" t="s">
        <v>2029</v>
      </c>
      <c r="J29" t="s">
        <v>2159</v>
      </c>
      <c r="K29" t="s">
        <v>2153</v>
      </c>
      <c r="L29" t="s">
        <v>2007</v>
      </c>
      <c r="M29" t="s">
        <v>2010</v>
      </c>
    </row>
    <row r="30" spans="1:13">
      <c r="A30">
        <v>36</v>
      </c>
      <c r="B30" t="s">
        <v>2108</v>
      </c>
      <c r="C30" t="s">
        <v>2057</v>
      </c>
      <c r="D30" t="s">
        <v>2160</v>
      </c>
      <c r="E30" t="s">
        <v>2161</v>
      </c>
      <c r="F30" t="s">
        <v>2030</v>
      </c>
      <c r="G30">
        <v>0.01</v>
      </c>
      <c r="H30">
        <v>50</v>
      </c>
      <c r="I30" t="s">
        <v>2031</v>
      </c>
      <c r="J30" t="s">
        <v>2162</v>
      </c>
      <c r="K30" t="s">
        <v>2156</v>
      </c>
      <c r="L30" t="s">
        <v>2009</v>
      </c>
      <c r="M30" t="s">
        <v>2013</v>
      </c>
    </row>
    <row r="31" spans="1:13">
      <c r="A31">
        <v>37</v>
      </c>
      <c r="B31" t="s">
        <v>2108</v>
      </c>
      <c r="C31" t="s">
        <v>403</v>
      </c>
      <c r="D31" t="s">
        <v>2163</v>
      </c>
      <c r="E31" t="s">
        <v>2164</v>
      </c>
      <c r="F31" t="s">
        <v>2028</v>
      </c>
      <c r="G31">
        <v>0.01</v>
      </c>
      <c r="H31">
        <v>50</v>
      </c>
      <c r="I31" t="s">
        <v>2032</v>
      </c>
      <c r="J31" t="s">
        <v>2146</v>
      </c>
      <c r="K31" t="s">
        <v>2159</v>
      </c>
      <c r="L31" t="s">
        <v>2010</v>
      </c>
      <c r="M31" t="s">
        <v>2011</v>
      </c>
    </row>
    <row r="32" spans="1:13">
      <c r="A32">
        <v>38</v>
      </c>
      <c r="B32" t="s">
        <v>2108</v>
      </c>
      <c r="C32" t="s">
        <v>403</v>
      </c>
      <c r="D32" t="s">
        <v>2165</v>
      </c>
      <c r="E32" t="s">
        <v>2166</v>
      </c>
      <c r="F32" t="s">
        <v>2030</v>
      </c>
      <c r="G32">
        <v>0.01</v>
      </c>
      <c r="H32">
        <v>50</v>
      </c>
      <c r="I32" t="s">
        <v>2033</v>
      </c>
      <c r="J32" t="s">
        <v>2150</v>
      </c>
      <c r="K32" t="s">
        <v>2162</v>
      </c>
      <c r="L32" t="s">
        <v>2013</v>
      </c>
      <c r="M32" t="s">
        <v>2014</v>
      </c>
    </row>
    <row r="33" spans="1:13">
      <c r="A33">
        <v>39</v>
      </c>
      <c r="B33" t="s">
        <v>2108</v>
      </c>
      <c r="C33" t="s">
        <v>2034</v>
      </c>
      <c r="D33" t="s">
        <v>2167</v>
      </c>
      <c r="E33" t="s">
        <v>2168</v>
      </c>
      <c r="F33" t="s">
        <v>2035</v>
      </c>
      <c r="G33">
        <v>0.01</v>
      </c>
      <c r="H33">
        <v>500</v>
      </c>
      <c r="I33" t="s">
        <v>2036</v>
      </c>
      <c r="J33" t="s">
        <v>2112</v>
      </c>
      <c r="K33" t="s">
        <v>2142</v>
      </c>
      <c r="L33" t="s">
        <v>2113</v>
      </c>
      <c r="M33" t="s">
        <v>2003</v>
      </c>
    </row>
    <row r="34" spans="1:13">
      <c r="A34">
        <v>40</v>
      </c>
      <c r="B34" t="s">
        <v>2108</v>
      </c>
      <c r="C34" t="s">
        <v>2034</v>
      </c>
      <c r="D34" t="s">
        <v>2169</v>
      </c>
      <c r="E34" t="s">
        <v>2170</v>
      </c>
      <c r="F34" t="s">
        <v>2037</v>
      </c>
      <c r="G34">
        <v>0.01</v>
      </c>
      <c r="H34">
        <v>500</v>
      </c>
      <c r="I34" t="s">
        <v>2038</v>
      </c>
      <c r="J34" t="s">
        <v>2116</v>
      </c>
      <c r="K34" t="s">
        <v>2145</v>
      </c>
      <c r="L34" t="s">
        <v>2117</v>
      </c>
      <c r="M34" t="s">
        <v>2005</v>
      </c>
    </row>
    <row r="35" spans="1:13">
      <c r="A35">
        <v>41</v>
      </c>
      <c r="B35" t="s">
        <v>2108</v>
      </c>
      <c r="C35" t="s">
        <v>2034</v>
      </c>
      <c r="D35" t="s">
        <v>2171</v>
      </c>
      <c r="E35" t="s">
        <v>2172</v>
      </c>
      <c r="F35" t="s">
        <v>2039</v>
      </c>
      <c r="G35">
        <v>0.01</v>
      </c>
      <c r="H35">
        <v>500</v>
      </c>
      <c r="I35" t="s">
        <v>2040</v>
      </c>
      <c r="J35" t="s">
        <v>2120</v>
      </c>
      <c r="K35" t="s">
        <v>2149</v>
      </c>
      <c r="L35" t="s">
        <v>2112</v>
      </c>
      <c r="M35" t="s">
        <v>2007</v>
      </c>
    </row>
    <row r="36" spans="1:13">
      <c r="A36">
        <v>42</v>
      </c>
      <c r="B36" t="s">
        <v>2108</v>
      </c>
      <c r="C36" t="s">
        <v>2034</v>
      </c>
      <c r="D36" t="s">
        <v>2173</v>
      </c>
      <c r="E36" t="s">
        <v>2174</v>
      </c>
      <c r="F36" t="s">
        <v>2041</v>
      </c>
      <c r="G36">
        <v>0.01</v>
      </c>
      <c r="H36">
        <v>500</v>
      </c>
      <c r="I36" t="s">
        <v>2042</v>
      </c>
      <c r="J36" t="s">
        <v>2123</v>
      </c>
      <c r="K36" t="s">
        <v>2153</v>
      </c>
      <c r="L36" t="s">
        <v>2116</v>
      </c>
      <c r="M36" t="s">
        <v>2145</v>
      </c>
    </row>
    <row r="37" spans="1:13">
      <c r="A37">
        <v>43</v>
      </c>
      <c r="B37" t="s">
        <v>2108</v>
      </c>
      <c r="C37" t="s">
        <v>2034</v>
      </c>
      <c r="D37" t="s">
        <v>2175</v>
      </c>
      <c r="E37" t="s">
        <v>2176</v>
      </c>
      <c r="F37" t="s">
        <v>2043</v>
      </c>
      <c r="G37">
        <v>0.01</v>
      </c>
      <c r="H37">
        <v>500</v>
      </c>
      <c r="I37" t="s">
        <v>2044</v>
      </c>
      <c r="J37" t="s">
        <v>2126</v>
      </c>
      <c r="K37" t="s">
        <v>2156</v>
      </c>
      <c r="L37" t="s">
        <v>2120</v>
      </c>
      <c r="M37" t="s">
        <v>2149</v>
      </c>
    </row>
    <row r="38" spans="1:13">
      <c r="A38">
        <v>44</v>
      </c>
      <c r="B38" t="s">
        <v>2108</v>
      </c>
      <c r="C38" t="s">
        <v>2034</v>
      </c>
      <c r="D38" t="s">
        <v>2177</v>
      </c>
      <c r="E38" t="s">
        <v>2178</v>
      </c>
      <c r="F38" t="s">
        <v>2045</v>
      </c>
      <c r="G38">
        <v>0.01</v>
      </c>
      <c r="H38">
        <v>500</v>
      </c>
      <c r="I38" t="s">
        <v>2046</v>
      </c>
      <c r="J38" t="s">
        <v>2129</v>
      </c>
      <c r="K38" t="s">
        <v>2159</v>
      </c>
      <c r="L38" t="s">
        <v>2123</v>
      </c>
      <c r="M38" t="s">
        <v>2153</v>
      </c>
    </row>
    <row r="39" spans="1:13">
      <c r="A39">
        <v>45</v>
      </c>
      <c r="B39" t="s">
        <v>2108</v>
      </c>
      <c r="C39" t="s">
        <v>2034</v>
      </c>
      <c r="D39" t="s">
        <v>2179</v>
      </c>
      <c r="E39" t="s">
        <v>2180</v>
      </c>
      <c r="F39" t="s">
        <v>2047</v>
      </c>
      <c r="G39">
        <v>0.01</v>
      </c>
      <c r="H39">
        <v>500</v>
      </c>
      <c r="I39" t="s">
        <v>2048</v>
      </c>
      <c r="J39" t="s">
        <v>2133</v>
      </c>
      <c r="K39" t="s">
        <v>2162</v>
      </c>
      <c r="L39" t="s">
        <v>2126</v>
      </c>
      <c r="M39" t="s">
        <v>2156</v>
      </c>
    </row>
    <row r="40" spans="1:13">
      <c r="A40">
        <v>46</v>
      </c>
      <c r="B40" t="s">
        <v>2108</v>
      </c>
      <c r="C40" t="s">
        <v>2034</v>
      </c>
      <c r="D40" t="s">
        <v>2181</v>
      </c>
      <c r="E40" t="s">
        <v>2182</v>
      </c>
      <c r="F40" t="s">
        <v>2049</v>
      </c>
      <c r="G40">
        <v>0.01</v>
      </c>
      <c r="H40">
        <v>500</v>
      </c>
      <c r="I40" t="s">
        <v>2050</v>
      </c>
      <c r="J40" t="s">
        <v>2136</v>
      </c>
      <c r="K40" t="s">
        <v>2146</v>
      </c>
      <c r="L40" t="s">
        <v>2129</v>
      </c>
      <c r="M40" t="s">
        <v>2159</v>
      </c>
    </row>
    <row r="41" spans="1:13">
      <c r="A41">
        <v>47</v>
      </c>
      <c r="B41" t="s">
        <v>2108</v>
      </c>
      <c r="C41" t="s">
        <v>2034</v>
      </c>
      <c r="D41" t="s">
        <v>2183</v>
      </c>
      <c r="E41" t="s">
        <v>2184</v>
      </c>
      <c r="F41" t="s">
        <v>2051</v>
      </c>
      <c r="G41">
        <v>0.01</v>
      </c>
      <c r="H41">
        <v>100</v>
      </c>
      <c r="I41" t="s">
        <v>2052</v>
      </c>
      <c r="J41" t="s">
        <v>2139</v>
      </c>
      <c r="K41" t="s">
        <v>2150</v>
      </c>
      <c r="L41" t="s">
        <v>2133</v>
      </c>
      <c r="M41" t="s">
        <v>2009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dimension ref="A1:V53"/>
  <sheetViews>
    <sheetView topLeftCell="F1" workbookViewId="0">
      <selection activeCell="U3" sqref="U3"/>
    </sheetView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19</v>
      </c>
      <c r="B1" s="9" t="s">
        <v>20</v>
      </c>
      <c r="C1" s="9" t="s">
        <v>663</v>
      </c>
      <c r="D1" s="9" t="s">
        <v>2266</v>
      </c>
      <c r="E1" s="9" t="s">
        <v>21</v>
      </c>
      <c r="F1" s="9" t="s">
        <v>2267</v>
      </c>
      <c r="G1" s="9" t="s">
        <v>2268</v>
      </c>
      <c r="H1" s="9" t="s">
        <v>650</v>
      </c>
      <c r="I1" s="9" t="s">
        <v>2269</v>
      </c>
      <c r="J1" s="9" t="s">
        <v>2270</v>
      </c>
      <c r="K1" s="9" t="s">
        <v>2271</v>
      </c>
      <c r="L1" s="9" t="s">
        <v>2272</v>
      </c>
      <c r="M1" s="9" t="s">
        <v>2273</v>
      </c>
      <c r="N1" s="9" t="s">
        <v>2274</v>
      </c>
      <c r="O1" s="9" t="s">
        <v>2275</v>
      </c>
      <c r="P1" s="9" t="s">
        <v>2276</v>
      </c>
      <c r="Q1" s="9" t="s">
        <v>2277</v>
      </c>
      <c r="R1" s="9" t="s">
        <v>2278</v>
      </c>
      <c r="S1" s="9" t="s">
        <v>2279</v>
      </c>
      <c r="T1" s="9" t="s">
        <v>2280</v>
      </c>
      <c r="U1" s="9" t="s">
        <v>2281</v>
      </c>
      <c r="V1" s="9" t="s">
        <v>2455</v>
      </c>
    </row>
    <row r="2" spans="1:22">
      <c r="A2" s="37" t="s">
        <v>4400</v>
      </c>
      <c r="B2" s="37" t="s">
        <v>4156</v>
      </c>
      <c r="C2" s="37" t="s">
        <v>4398</v>
      </c>
      <c r="D2" s="37" t="s">
        <v>4399</v>
      </c>
      <c r="E2" s="37" t="s">
        <v>7</v>
      </c>
      <c r="F2" s="37" t="s">
        <v>4388</v>
      </c>
      <c r="G2" s="37" t="s">
        <v>4401</v>
      </c>
      <c r="H2" s="37" t="s">
        <v>4402</v>
      </c>
      <c r="I2" s="37" t="s">
        <v>4403</v>
      </c>
      <c r="J2" s="37" t="s">
        <v>4404</v>
      </c>
      <c r="K2" s="37" t="s">
        <v>4405</v>
      </c>
      <c r="L2" s="37" t="s">
        <v>4406</v>
      </c>
      <c r="M2" s="37" t="s">
        <v>4407</v>
      </c>
      <c r="N2" s="37" t="s">
        <v>4408</v>
      </c>
      <c r="O2" s="37" t="s">
        <v>4409</v>
      </c>
      <c r="P2" s="37" t="s">
        <v>4410</v>
      </c>
      <c r="Q2" s="37" t="s">
        <v>4411</v>
      </c>
      <c r="R2" s="37" t="s">
        <v>4412</v>
      </c>
      <c r="S2" s="37" t="s">
        <v>4413</v>
      </c>
      <c r="T2" s="37" t="s">
        <v>4414</v>
      </c>
      <c r="U2" s="37" t="s">
        <v>4416</v>
      </c>
      <c r="V2" s="37" t="s">
        <v>4415</v>
      </c>
    </row>
    <row r="3" spans="1:22">
      <c r="A3">
        <v>1</v>
      </c>
      <c r="B3" t="s">
        <v>2282</v>
      </c>
      <c r="C3" t="s">
        <v>805</v>
      </c>
      <c r="D3" t="s">
        <v>565</v>
      </c>
      <c r="E3" t="s">
        <v>2283</v>
      </c>
      <c r="F3" t="s">
        <v>2284</v>
      </c>
      <c r="G3" t="s">
        <v>804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565</v>
      </c>
      <c r="R3" t="s">
        <v>565</v>
      </c>
      <c r="S3" t="s">
        <v>2456</v>
      </c>
      <c r="T3">
        <v>1</v>
      </c>
      <c r="U3">
        <v>1</v>
      </c>
      <c r="V3">
        <v>1</v>
      </c>
    </row>
    <row r="4" spans="1:22">
      <c r="A4">
        <v>2</v>
      </c>
      <c r="B4" t="s">
        <v>2285</v>
      </c>
      <c r="C4" t="s">
        <v>807</v>
      </c>
      <c r="D4" t="s">
        <v>565</v>
      </c>
      <c r="E4" t="s">
        <v>2286</v>
      </c>
      <c r="F4" t="s">
        <v>2284</v>
      </c>
      <c r="G4" t="s">
        <v>804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565</v>
      </c>
      <c r="R4" t="s">
        <v>565</v>
      </c>
      <c r="S4" t="s">
        <v>2456</v>
      </c>
      <c r="T4">
        <v>1</v>
      </c>
      <c r="U4">
        <v>2</v>
      </c>
      <c r="V4">
        <v>1</v>
      </c>
    </row>
    <row r="5" spans="1:22">
      <c r="A5">
        <v>3</v>
      </c>
      <c r="B5" t="s">
        <v>2287</v>
      </c>
      <c r="C5" t="s">
        <v>809</v>
      </c>
      <c r="D5" t="s">
        <v>565</v>
      </c>
      <c r="E5" t="s">
        <v>2288</v>
      </c>
      <c r="F5" t="s">
        <v>2284</v>
      </c>
      <c r="G5" t="s">
        <v>804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565</v>
      </c>
      <c r="R5" t="s">
        <v>565</v>
      </c>
      <c r="S5" t="s">
        <v>2456</v>
      </c>
      <c r="T5">
        <v>1</v>
      </c>
      <c r="U5">
        <v>3</v>
      </c>
      <c r="V5">
        <v>0</v>
      </c>
    </row>
    <row r="6" spans="1:22">
      <c r="A6">
        <v>4</v>
      </c>
      <c r="B6" t="s">
        <v>2289</v>
      </c>
      <c r="C6" t="s">
        <v>790</v>
      </c>
      <c r="D6" t="s">
        <v>565</v>
      </c>
      <c r="E6" t="s">
        <v>2290</v>
      </c>
      <c r="F6" t="s">
        <v>2291</v>
      </c>
      <c r="G6" t="s">
        <v>774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565</v>
      </c>
      <c r="R6" t="s">
        <v>565</v>
      </c>
      <c r="S6" t="s">
        <v>2456</v>
      </c>
      <c r="T6">
        <v>1</v>
      </c>
      <c r="U6">
        <v>1</v>
      </c>
      <c r="V6">
        <v>0</v>
      </c>
    </row>
    <row r="7" spans="1:22">
      <c r="A7">
        <v>5</v>
      </c>
      <c r="B7" t="s">
        <v>2292</v>
      </c>
      <c r="C7" t="s">
        <v>793</v>
      </c>
      <c r="D7" t="s">
        <v>565</v>
      </c>
      <c r="E7" t="s">
        <v>2293</v>
      </c>
      <c r="F7" t="s">
        <v>2291</v>
      </c>
      <c r="G7" t="s">
        <v>774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565</v>
      </c>
      <c r="R7" t="s">
        <v>565</v>
      </c>
      <c r="S7" t="s">
        <v>2456</v>
      </c>
      <c r="T7">
        <v>1</v>
      </c>
      <c r="U7">
        <v>2</v>
      </c>
      <c r="V7">
        <v>0</v>
      </c>
    </row>
    <row r="8" spans="1:22">
      <c r="A8">
        <v>6</v>
      </c>
      <c r="B8" t="s">
        <v>2294</v>
      </c>
      <c r="C8" t="s">
        <v>796</v>
      </c>
      <c r="D8" t="s">
        <v>565</v>
      </c>
      <c r="E8" t="s">
        <v>2295</v>
      </c>
      <c r="F8" t="s">
        <v>2291</v>
      </c>
      <c r="G8" t="s">
        <v>774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565</v>
      </c>
      <c r="R8" t="s">
        <v>565</v>
      </c>
      <c r="S8" t="s">
        <v>2456</v>
      </c>
      <c r="T8">
        <v>1</v>
      </c>
      <c r="U8">
        <v>3</v>
      </c>
      <c r="V8">
        <v>0</v>
      </c>
    </row>
    <row r="9" spans="1:22">
      <c r="A9">
        <v>7</v>
      </c>
      <c r="B9" t="s">
        <v>2296</v>
      </c>
      <c r="C9" t="s">
        <v>2297</v>
      </c>
      <c r="D9" t="s">
        <v>565</v>
      </c>
      <c r="E9" t="s">
        <v>2298</v>
      </c>
      <c r="F9" t="s">
        <v>2299</v>
      </c>
      <c r="G9" t="s">
        <v>775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565</v>
      </c>
      <c r="R9" t="s">
        <v>565</v>
      </c>
      <c r="S9" t="s">
        <v>2456</v>
      </c>
      <c r="T9">
        <v>1</v>
      </c>
      <c r="U9">
        <v>1</v>
      </c>
      <c r="V9">
        <v>1</v>
      </c>
    </row>
    <row r="10" spans="1:22">
      <c r="A10">
        <v>8</v>
      </c>
      <c r="B10" t="s">
        <v>2300</v>
      </c>
      <c r="C10" t="s">
        <v>821</v>
      </c>
      <c r="D10" t="s">
        <v>565</v>
      </c>
      <c r="E10" t="s">
        <v>2301</v>
      </c>
      <c r="F10" t="s">
        <v>2299</v>
      </c>
      <c r="G10" t="s">
        <v>775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565</v>
      </c>
      <c r="R10" t="s">
        <v>565</v>
      </c>
      <c r="S10" t="s">
        <v>2456</v>
      </c>
      <c r="T10">
        <v>1</v>
      </c>
      <c r="U10">
        <v>2</v>
      </c>
      <c r="V10">
        <v>1</v>
      </c>
    </row>
    <row r="11" spans="1:22">
      <c r="A11">
        <v>9</v>
      </c>
      <c r="B11" t="s">
        <v>2302</v>
      </c>
      <c r="C11" t="s">
        <v>2303</v>
      </c>
      <c r="D11" t="s">
        <v>565</v>
      </c>
      <c r="E11" t="s">
        <v>2304</v>
      </c>
      <c r="F11" t="s">
        <v>2299</v>
      </c>
      <c r="G11" t="s">
        <v>775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565</v>
      </c>
      <c r="R11" t="s">
        <v>565</v>
      </c>
      <c r="S11" t="s">
        <v>2456</v>
      </c>
      <c r="T11">
        <v>1</v>
      </c>
      <c r="U11">
        <v>3</v>
      </c>
      <c r="V11">
        <v>0</v>
      </c>
    </row>
    <row r="12" spans="1:22">
      <c r="A12">
        <v>10</v>
      </c>
      <c r="B12" t="s">
        <v>2305</v>
      </c>
      <c r="C12" t="s">
        <v>2306</v>
      </c>
      <c r="D12" t="s">
        <v>565</v>
      </c>
      <c r="E12" t="s">
        <v>2307</v>
      </c>
      <c r="F12" t="s">
        <v>2308</v>
      </c>
      <c r="G12" t="s">
        <v>776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565</v>
      </c>
      <c r="R12" t="s">
        <v>565</v>
      </c>
      <c r="S12" t="s">
        <v>2456</v>
      </c>
      <c r="T12">
        <v>1</v>
      </c>
      <c r="U12">
        <v>1</v>
      </c>
      <c r="V12">
        <v>1</v>
      </c>
    </row>
    <row r="13" spans="1:22">
      <c r="A13">
        <v>11</v>
      </c>
      <c r="B13" t="s">
        <v>2309</v>
      </c>
      <c r="C13" t="s">
        <v>822</v>
      </c>
      <c r="D13" t="s">
        <v>565</v>
      </c>
      <c r="E13" t="s">
        <v>2310</v>
      </c>
      <c r="F13" t="s">
        <v>2308</v>
      </c>
      <c r="G13" t="s">
        <v>776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565</v>
      </c>
      <c r="R13" t="s">
        <v>565</v>
      </c>
      <c r="S13" t="s">
        <v>2456</v>
      </c>
      <c r="T13">
        <v>1</v>
      </c>
      <c r="U13">
        <v>2</v>
      </c>
      <c r="V13">
        <v>1</v>
      </c>
    </row>
    <row r="14" spans="1:22">
      <c r="A14">
        <v>12</v>
      </c>
      <c r="B14" t="s">
        <v>2311</v>
      </c>
      <c r="C14" t="s">
        <v>2312</v>
      </c>
      <c r="D14" t="s">
        <v>565</v>
      </c>
      <c r="E14" t="s">
        <v>2313</v>
      </c>
      <c r="F14" t="s">
        <v>2308</v>
      </c>
      <c r="G14" t="s">
        <v>776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565</v>
      </c>
      <c r="R14" t="s">
        <v>565</v>
      </c>
      <c r="S14" t="s">
        <v>2456</v>
      </c>
      <c r="T14">
        <v>1</v>
      </c>
      <c r="U14">
        <v>3</v>
      </c>
      <c r="V14">
        <v>0</v>
      </c>
    </row>
    <row r="15" spans="1:22">
      <c r="A15">
        <v>13</v>
      </c>
      <c r="B15" t="s">
        <v>2314</v>
      </c>
      <c r="C15" t="s">
        <v>2315</v>
      </c>
      <c r="D15" t="s">
        <v>565</v>
      </c>
      <c r="E15" t="s">
        <v>2316</v>
      </c>
      <c r="F15" t="s">
        <v>2317</v>
      </c>
      <c r="G15" t="s">
        <v>777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565</v>
      </c>
      <c r="R15" t="s">
        <v>565</v>
      </c>
      <c r="S15" t="s">
        <v>2456</v>
      </c>
      <c r="T15">
        <v>1</v>
      </c>
      <c r="U15">
        <v>1</v>
      </c>
      <c r="V15">
        <v>1</v>
      </c>
    </row>
    <row r="16" spans="1:22">
      <c r="A16">
        <v>14</v>
      </c>
      <c r="B16" t="s">
        <v>2318</v>
      </c>
      <c r="C16" t="s">
        <v>823</v>
      </c>
      <c r="D16" t="s">
        <v>565</v>
      </c>
      <c r="E16" t="s">
        <v>2319</v>
      </c>
      <c r="F16" t="s">
        <v>2317</v>
      </c>
      <c r="G16" t="s">
        <v>777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565</v>
      </c>
      <c r="R16" t="s">
        <v>565</v>
      </c>
      <c r="S16" t="s">
        <v>2456</v>
      </c>
      <c r="T16">
        <v>1</v>
      </c>
      <c r="U16">
        <v>2</v>
      </c>
      <c r="V16">
        <v>1</v>
      </c>
    </row>
    <row r="17" spans="1:22">
      <c r="A17">
        <v>15</v>
      </c>
      <c r="B17" t="s">
        <v>2320</v>
      </c>
      <c r="C17" t="s">
        <v>2321</v>
      </c>
      <c r="D17" t="s">
        <v>565</v>
      </c>
      <c r="E17" t="s">
        <v>2322</v>
      </c>
      <c r="F17" t="s">
        <v>2317</v>
      </c>
      <c r="G17" t="s">
        <v>777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565</v>
      </c>
      <c r="R17" t="s">
        <v>565</v>
      </c>
      <c r="S17" t="s">
        <v>2456</v>
      </c>
      <c r="T17">
        <v>1</v>
      </c>
      <c r="U17">
        <v>3</v>
      </c>
      <c r="V17">
        <v>0</v>
      </c>
    </row>
    <row r="18" spans="1:22">
      <c r="A18">
        <v>16</v>
      </c>
      <c r="B18" t="s">
        <v>2323</v>
      </c>
      <c r="C18" t="s">
        <v>2324</v>
      </c>
      <c r="D18" t="s">
        <v>565</v>
      </c>
      <c r="E18" t="s">
        <v>2325</v>
      </c>
      <c r="F18" t="s">
        <v>2326</v>
      </c>
      <c r="G18" t="s">
        <v>778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565</v>
      </c>
      <c r="R18" t="s">
        <v>565</v>
      </c>
      <c r="S18" t="s">
        <v>2456</v>
      </c>
      <c r="T18">
        <v>1</v>
      </c>
      <c r="U18">
        <v>1</v>
      </c>
      <c r="V18">
        <v>1</v>
      </c>
    </row>
    <row r="19" spans="1:22">
      <c r="A19">
        <v>17</v>
      </c>
      <c r="B19" t="s">
        <v>2327</v>
      </c>
      <c r="C19" t="s">
        <v>824</v>
      </c>
      <c r="D19" t="s">
        <v>565</v>
      </c>
      <c r="E19" t="s">
        <v>2328</v>
      </c>
      <c r="F19" t="s">
        <v>2326</v>
      </c>
      <c r="G19" t="s">
        <v>778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565</v>
      </c>
      <c r="R19" t="s">
        <v>565</v>
      </c>
      <c r="S19" t="s">
        <v>2456</v>
      </c>
      <c r="T19">
        <v>1</v>
      </c>
      <c r="U19">
        <v>2</v>
      </c>
      <c r="V19">
        <v>1</v>
      </c>
    </row>
    <row r="20" spans="1:22">
      <c r="A20">
        <v>18</v>
      </c>
      <c r="B20" t="s">
        <v>2329</v>
      </c>
      <c r="C20" t="s">
        <v>2330</v>
      </c>
      <c r="D20" t="s">
        <v>565</v>
      </c>
      <c r="E20" t="s">
        <v>2331</v>
      </c>
      <c r="F20" t="s">
        <v>2326</v>
      </c>
      <c r="G20" t="s">
        <v>778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565</v>
      </c>
      <c r="R20" t="s">
        <v>565</v>
      </c>
      <c r="S20" t="s">
        <v>2456</v>
      </c>
      <c r="T20">
        <v>1</v>
      </c>
      <c r="U20">
        <v>3</v>
      </c>
      <c r="V20">
        <v>0</v>
      </c>
    </row>
    <row r="21" spans="1:22">
      <c r="A21">
        <v>19</v>
      </c>
      <c r="B21" t="s">
        <v>2332</v>
      </c>
      <c r="C21" t="s">
        <v>2333</v>
      </c>
      <c r="D21" t="s">
        <v>565</v>
      </c>
      <c r="E21" t="s">
        <v>2334</v>
      </c>
      <c r="F21" t="s">
        <v>2335</v>
      </c>
      <c r="G21" t="s">
        <v>779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565</v>
      </c>
      <c r="R21" t="s">
        <v>565</v>
      </c>
      <c r="S21" t="s">
        <v>2456</v>
      </c>
      <c r="T21">
        <v>1</v>
      </c>
      <c r="U21">
        <v>1</v>
      </c>
      <c r="V21">
        <v>1</v>
      </c>
    </row>
    <row r="22" spans="1:22">
      <c r="A22">
        <v>20</v>
      </c>
      <c r="B22" t="s">
        <v>2336</v>
      </c>
      <c r="C22" t="s">
        <v>825</v>
      </c>
      <c r="D22" t="s">
        <v>565</v>
      </c>
      <c r="E22" t="s">
        <v>2337</v>
      </c>
      <c r="F22" t="s">
        <v>2335</v>
      </c>
      <c r="G22" t="s">
        <v>779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565</v>
      </c>
      <c r="R22" t="s">
        <v>565</v>
      </c>
      <c r="S22" t="s">
        <v>2456</v>
      </c>
      <c r="T22">
        <v>1</v>
      </c>
      <c r="U22">
        <v>2</v>
      </c>
      <c r="V22">
        <v>1</v>
      </c>
    </row>
    <row r="23" spans="1:22">
      <c r="A23">
        <v>21</v>
      </c>
      <c r="B23" t="s">
        <v>2338</v>
      </c>
      <c r="C23" t="s">
        <v>2339</v>
      </c>
      <c r="D23" t="s">
        <v>565</v>
      </c>
      <c r="E23" t="s">
        <v>2340</v>
      </c>
      <c r="F23" t="s">
        <v>2335</v>
      </c>
      <c r="G23" t="s">
        <v>779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565</v>
      </c>
      <c r="R23" t="s">
        <v>565</v>
      </c>
      <c r="S23" t="s">
        <v>2456</v>
      </c>
      <c r="T23">
        <v>1</v>
      </c>
      <c r="U23">
        <v>3</v>
      </c>
      <c r="V23">
        <v>0</v>
      </c>
    </row>
    <row r="24" spans="1:22">
      <c r="A24">
        <v>22</v>
      </c>
      <c r="B24" t="s">
        <v>2341</v>
      </c>
      <c r="C24" t="s">
        <v>2342</v>
      </c>
      <c r="D24" t="s">
        <v>565</v>
      </c>
      <c r="E24" t="s">
        <v>2343</v>
      </c>
      <c r="F24" t="s">
        <v>2344</v>
      </c>
      <c r="G24" t="s">
        <v>780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565</v>
      </c>
      <c r="R24" t="s">
        <v>565</v>
      </c>
      <c r="S24" t="s">
        <v>2456</v>
      </c>
      <c r="T24">
        <v>1</v>
      </c>
      <c r="U24">
        <v>1</v>
      </c>
      <c r="V24">
        <v>1</v>
      </c>
    </row>
    <row r="25" spans="1:22">
      <c r="A25">
        <v>23</v>
      </c>
      <c r="B25" t="s">
        <v>2345</v>
      </c>
      <c r="C25" t="s">
        <v>826</v>
      </c>
      <c r="D25" t="s">
        <v>565</v>
      </c>
      <c r="E25" t="s">
        <v>2346</v>
      </c>
      <c r="F25" t="s">
        <v>2344</v>
      </c>
      <c r="G25" t="s">
        <v>780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565</v>
      </c>
      <c r="R25" t="s">
        <v>565</v>
      </c>
      <c r="S25" t="s">
        <v>2456</v>
      </c>
      <c r="T25">
        <v>1</v>
      </c>
      <c r="U25">
        <v>2</v>
      </c>
      <c r="V25">
        <v>1</v>
      </c>
    </row>
    <row r="26" spans="1:22">
      <c r="A26">
        <v>24</v>
      </c>
      <c r="B26" t="s">
        <v>2347</v>
      </c>
      <c r="C26" t="s">
        <v>2348</v>
      </c>
      <c r="D26" t="s">
        <v>565</v>
      </c>
      <c r="E26" t="s">
        <v>2349</v>
      </c>
      <c r="F26" t="s">
        <v>2344</v>
      </c>
      <c r="G26" t="s">
        <v>780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565</v>
      </c>
      <c r="R26" t="s">
        <v>565</v>
      </c>
      <c r="S26" t="s">
        <v>2456</v>
      </c>
      <c r="T26">
        <v>1</v>
      </c>
      <c r="U26">
        <v>3</v>
      </c>
      <c r="V26">
        <v>0</v>
      </c>
    </row>
    <row r="27" spans="1:22">
      <c r="A27">
        <v>25</v>
      </c>
      <c r="B27" t="s">
        <v>2350</v>
      </c>
      <c r="C27" t="s">
        <v>2351</v>
      </c>
      <c r="D27" t="s">
        <v>565</v>
      </c>
      <c r="E27" t="s">
        <v>2352</v>
      </c>
      <c r="F27" t="s">
        <v>2353</v>
      </c>
      <c r="G27" t="s">
        <v>2354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2355</v>
      </c>
      <c r="Q27" t="s">
        <v>2356</v>
      </c>
      <c r="R27" t="s">
        <v>565</v>
      </c>
      <c r="S27" t="s">
        <v>2456</v>
      </c>
      <c r="T27">
        <v>1</v>
      </c>
      <c r="U27">
        <v>1</v>
      </c>
      <c r="V27">
        <v>1</v>
      </c>
    </row>
    <row r="28" spans="1:22">
      <c r="A28">
        <v>26</v>
      </c>
      <c r="B28" t="s">
        <v>2357</v>
      </c>
      <c r="C28" t="s">
        <v>2358</v>
      </c>
      <c r="D28" t="s">
        <v>565</v>
      </c>
      <c r="E28" t="s">
        <v>2359</v>
      </c>
      <c r="F28" t="s">
        <v>2353</v>
      </c>
      <c r="G28" t="s">
        <v>2354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2360</v>
      </c>
      <c r="Q28" t="s">
        <v>2361</v>
      </c>
      <c r="R28" t="s">
        <v>565</v>
      </c>
      <c r="S28" t="s">
        <v>2456</v>
      </c>
      <c r="T28">
        <v>3</v>
      </c>
      <c r="U28">
        <v>2</v>
      </c>
      <c r="V28">
        <v>1</v>
      </c>
    </row>
    <row r="29" spans="1:22">
      <c r="A29">
        <v>27</v>
      </c>
      <c r="B29" t="s">
        <v>2362</v>
      </c>
      <c r="C29" t="s">
        <v>2363</v>
      </c>
      <c r="D29" t="s">
        <v>565</v>
      </c>
      <c r="E29" t="s">
        <v>2359</v>
      </c>
      <c r="F29" t="s">
        <v>2353</v>
      </c>
      <c r="G29" t="s">
        <v>2354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2364</v>
      </c>
      <c r="Q29" t="s">
        <v>2365</v>
      </c>
      <c r="R29" t="s">
        <v>565</v>
      </c>
      <c r="S29" t="s">
        <v>2456</v>
      </c>
      <c r="T29">
        <v>6</v>
      </c>
      <c r="U29">
        <v>3</v>
      </c>
      <c r="V29">
        <v>1</v>
      </c>
    </row>
    <row r="30" spans="1:22">
      <c r="A30">
        <v>28</v>
      </c>
      <c r="B30" t="s">
        <v>2366</v>
      </c>
      <c r="C30" t="s">
        <v>2351</v>
      </c>
      <c r="D30" t="s">
        <v>593</v>
      </c>
      <c r="E30" t="s">
        <v>2367</v>
      </c>
      <c r="F30" t="s">
        <v>2368</v>
      </c>
      <c r="G30" t="s">
        <v>813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2369</v>
      </c>
      <c r="Q30" t="s">
        <v>2356</v>
      </c>
      <c r="R30" t="s">
        <v>2262</v>
      </c>
      <c r="S30" t="s">
        <v>2456</v>
      </c>
      <c r="T30">
        <v>1</v>
      </c>
      <c r="U30">
        <v>1</v>
      </c>
      <c r="V30">
        <v>1</v>
      </c>
    </row>
    <row r="31" spans="1:22">
      <c r="A31">
        <v>29</v>
      </c>
      <c r="B31" t="s">
        <v>2370</v>
      </c>
      <c r="C31" t="s">
        <v>2358</v>
      </c>
      <c r="D31" t="s">
        <v>593</v>
      </c>
      <c r="E31" t="s">
        <v>2371</v>
      </c>
      <c r="F31" t="s">
        <v>2368</v>
      </c>
      <c r="G31" t="s">
        <v>813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2372</v>
      </c>
      <c r="Q31" t="s">
        <v>2361</v>
      </c>
      <c r="R31" t="s">
        <v>2373</v>
      </c>
      <c r="S31" t="s">
        <v>2456</v>
      </c>
      <c r="T31">
        <v>3</v>
      </c>
      <c r="U31">
        <v>2</v>
      </c>
      <c r="V31">
        <v>1</v>
      </c>
    </row>
    <row r="32" spans="1:22">
      <c r="A32">
        <v>30</v>
      </c>
      <c r="B32" t="s">
        <v>2374</v>
      </c>
      <c r="C32" t="s">
        <v>2363</v>
      </c>
      <c r="D32" t="s">
        <v>593</v>
      </c>
      <c r="E32" t="s">
        <v>2371</v>
      </c>
      <c r="F32" t="s">
        <v>2368</v>
      </c>
      <c r="G32" t="s">
        <v>813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2375</v>
      </c>
      <c r="Q32" t="s">
        <v>2365</v>
      </c>
      <c r="R32" t="s">
        <v>2376</v>
      </c>
      <c r="S32" t="s">
        <v>2456</v>
      </c>
      <c r="T32">
        <v>6</v>
      </c>
      <c r="U32">
        <v>3</v>
      </c>
      <c r="V32">
        <v>1</v>
      </c>
    </row>
    <row r="33" spans="1:22">
      <c r="A33">
        <v>31</v>
      </c>
      <c r="B33" t="s">
        <v>2377</v>
      </c>
      <c r="C33" t="s">
        <v>2351</v>
      </c>
      <c r="D33" t="s">
        <v>598</v>
      </c>
      <c r="E33" t="s">
        <v>2378</v>
      </c>
      <c r="F33" t="s">
        <v>2379</v>
      </c>
      <c r="G33" t="s">
        <v>814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2380</v>
      </c>
      <c r="Q33" t="s">
        <v>2356</v>
      </c>
      <c r="R33" t="s">
        <v>2381</v>
      </c>
      <c r="S33" t="s">
        <v>2456</v>
      </c>
      <c r="T33">
        <v>1</v>
      </c>
      <c r="U33">
        <v>1</v>
      </c>
      <c r="V33">
        <v>1</v>
      </c>
    </row>
    <row r="34" spans="1:22">
      <c r="A34">
        <v>32</v>
      </c>
      <c r="B34" t="s">
        <v>2382</v>
      </c>
      <c r="C34" t="s">
        <v>2358</v>
      </c>
      <c r="D34" t="s">
        <v>598</v>
      </c>
      <c r="E34" t="s">
        <v>2383</v>
      </c>
      <c r="F34" t="s">
        <v>2379</v>
      </c>
      <c r="G34" t="s">
        <v>814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2384</v>
      </c>
      <c r="Q34" t="s">
        <v>2361</v>
      </c>
      <c r="R34" t="s">
        <v>2385</v>
      </c>
      <c r="S34" t="s">
        <v>2456</v>
      </c>
      <c r="T34">
        <v>3</v>
      </c>
      <c r="U34">
        <v>2</v>
      </c>
      <c r="V34">
        <v>1</v>
      </c>
    </row>
    <row r="35" spans="1:22">
      <c r="A35">
        <v>33</v>
      </c>
      <c r="B35" t="s">
        <v>2386</v>
      </c>
      <c r="C35" t="s">
        <v>2363</v>
      </c>
      <c r="D35" t="s">
        <v>598</v>
      </c>
      <c r="E35" t="s">
        <v>2383</v>
      </c>
      <c r="F35" t="s">
        <v>2379</v>
      </c>
      <c r="G35" t="s">
        <v>814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2387</v>
      </c>
      <c r="Q35" t="s">
        <v>2365</v>
      </c>
      <c r="R35" t="s">
        <v>2388</v>
      </c>
      <c r="S35" t="s">
        <v>2456</v>
      </c>
      <c r="T35">
        <v>6</v>
      </c>
      <c r="U35">
        <v>3</v>
      </c>
      <c r="V35">
        <v>1</v>
      </c>
    </row>
    <row r="36" spans="1:22">
      <c r="A36">
        <v>34</v>
      </c>
      <c r="B36" t="s">
        <v>2389</v>
      </c>
      <c r="C36" t="s">
        <v>2351</v>
      </c>
      <c r="D36" t="s">
        <v>603</v>
      </c>
      <c r="E36" t="s">
        <v>2390</v>
      </c>
      <c r="F36" t="s">
        <v>2391</v>
      </c>
      <c r="G36" t="s">
        <v>815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2392</v>
      </c>
      <c r="Q36" t="s">
        <v>2356</v>
      </c>
      <c r="R36" t="s">
        <v>2393</v>
      </c>
      <c r="S36" t="s">
        <v>2456</v>
      </c>
      <c r="T36">
        <v>1</v>
      </c>
      <c r="U36">
        <v>1</v>
      </c>
      <c r="V36">
        <v>1</v>
      </c>
    </row>
    <row r="37" spans="1:22">
      <c r="A37">
        <v>35</v>
      </c>
      <c r="B37" t="s">
        <v>2394</v>
      </c>
      <c r="C37" t="s">
        <v>2358</v>
      </c>
      <c r="D37" t="s">
        <v>603</v>
      </c>
      <c r="E37" t="s">
        <v>2395</v>
      </c>
      <c r="F37" t="s">
        <v>2391</v>
      </c>
      <c r="G37" t="s">
        <v>815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2396</v>
      </c>
      <c r="Q37" t="s">
        <v>2361</v>
      </c>
      <c r="R37" t="s">
        <v>2397</v>
      </c>
      <c r="S37" t="s">
        <v>2456</v>
      </c>
      <c r="T37">
        <v>3</v>
      </c>
      <c r="U37">
        <v>2</v>
      </c>
      <c r="V37">
        <v>1</v>
      </c>
    </row>
    <row r="38" spans="1:22">
      <c r="A38">
        <v>36</v>
      </c>
      <c r="B38" t="s">
        <v>2398</v>
      </c>
      <c r="C38" t="s">
        <v>2363</v>
      </c>
      <c r="D38" t="s">
        <v>603</v>
      </c>
      <c r="E38" t="s">
        <v>2395</v>
      </c>
      <c r="F38" t="s">
        <v>2391</v>
      </c>
      <c r="G38" t="s">
        <v>815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2399</v>
      </c>
      <c r="Q38" t="s">
        <v>2365</v>
      </c>
      <c r="R38" t="s">
        <v>2400</v>
      </c>
      <c r="S38" t="s">
        <v>2456</v>
      </c>
      <c r="T38">
        <v>6</v>
      </c>
      <c r="U38">
        <v>3</v>
      </c>
      <c r="V38">
        <v>1</v>
      </c>
    </row>
    <row r="39" spans="1:22">
      <c r="A39">
        <v>37</v>
      </c>
      <c r="B39" t="s">
        <v>2401</v>
      </c>
      <c r="C39" t="s">
        <v>2351</v>
      </c>
      <c r="D39" t="s">
        <v>607</v>
      </c>
      <c r="E39" t="s">
        <v>2402</v>
      </c>
      <c r="F39" t="s">
        <v>2403</v>
      </c>
      <c r="G39" t="s">
        <v>816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2404</v>
      </c>
      <c r="Q39" t="s">
        <v>2356</v>
      </c>
      <c r="R39" t="s">
        <v>2405</v>
      </c>
      <c r="S39" t="s">
        <v>2456</v>
      </c>
      <c r="T39">
        <v>1</v>
      </c>
      <c r="U39">
        <v>1</v>
      </c>
      <c r="V39">
        <v>1</v>
      </c>
    </row>
    <row r="40" spans="1:22">
      <c r="A40">
        <v>38</v>
      </c>
      <c r="B40" t="s">
        <v>2406</v>
      </c>
      <c r="C40" t="s">
        <v>2358</v>
      </c>
      <c r="D40" t="s">
        <v>607</v>
      </c>
      <c r="E40" t="s">
        <v>2407</v>
      </c>
      <c r="F40" t="s">
        <v>2403</v>
      </c>
      <c r="G40" t="s">
        <v>816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2408</v>
      </c>
      <c r="Q40" t="s">
        <v>2361</v>
      </c>
      <c r="R40" t="s">
        <v>2409</v>
      </c>
      <c r="S40" t="s">
        <v>2456</v>
      </c>
      <c r="T40">
        <v>3</v>
      </c>
      <c r="U40">
        <v>2</v>
      </c>
      <c r="V40">
        <v>1</v>
      </c>
    </row>
    <row r="41" spans="1:22">
      <c r="A41">
        <v>39</v>
      </c>
      <c r="B41" t="s">
        <v>2410</v>
      </c>
      <c r="C41" t="s">
        <v>2363</v>
      </c>
      <c r="D41" t="s">
        <v>607</v>
      </c>
      <c r="E41" t="s">
        <v>2407</v>
      </c>
      <c r="F41" t="s">
        <v>2403</v>
      </c>
      <c r="G41" t="s">
        <v>816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2411</v>
      </c>
      <c r="Q41" t="s">
        <v>2365</v>
      </c>
      <c r="R41" t="s">
        <v>2412</v>
      </c>
      <c r="S41" t="s">
        <v>2456</v>
      </c>
      <c r="T41">
        <v>6</v>
      </c>
      <c r="U41">
        <v>3</v>
      </c>
      <c r="V41">
        <v>1</v>
      </c>
    </row>
    <row r="42" spans="1:22">
      <c r="A42">
        <v>40</v>
      </c>
      <c r="B42" t="s">
        <v>2413</v>
      </c>
      <c r="C42" t="s">
        <v>2351</v>
      </c>
      <c r="D42" t="s">
        <v>611</v>
      </c>
      <c r="E42" t="s">
        <v>2414</v>
      </c>
      <c r="F42" t="s">
        <v>2415</v>
      </c>
      <c r="G42" t="s">
        <v>817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2416</v>
      </c>
      <c r="Q42" t="s">
        <v>2356</v>
      </c>
      <c r="R42" t="s">
        <v>2417</v>
      </c>
      <c r="S42" t="s">
        <v>2456</v>
      </c>
      <c r="T42">
        <v>1</v>
      </c>
      <c r="U42">
        <v>1</v>
      </c>
      <c r="V42">
        <v>1</v>
      </c>
    </row>
    <row r="43" spans="1:22">
      <c r="A43">
        <v>41</v>
      </c>
      <c r="B43" t="s">
        <v>2418</v>
      </c>
      <c r="C43" t="s">
        <v>2358</v>
      </c>
      <c r="D43" t="s">
        <v>611</v>
      </c>
      <c r="E43" t="s">
        <v>2419</v>
      </c>
      <c r="F43" t="s">
        <v>2415</v>
      </c>
      <c r="G43" t="s">
        <v>817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2420</v>
      </c>
      <c r="Q43" t="s">
        <v>2361</v>
      </c>
      <c r="R43" t="s">
        <v>2421</v>
      </c>
      <c r="S43" t="s">
        <v>2456</v>
      </c>
      <c r="T43">
        <v>3</v>
      </c>
      <c r="U43">
        <v>2</v>
      </c>
      <c r="V43">
        <v>1</v>
      </c>
    </row>
    <row r="44" spans="1:22">
      <c r="A44">
        <v>42</v>
      </c>
      <c r="B44" t="s">
        <v>2422</v>
      </c>
      <c r="C44" t="s">
        <v>2363</v>
      </c>
      <c r="D44" t="s">
        <v>611</v>
      </c>
      <c r="E44" t="s">
        <v>2419</v>
      </c>
      <c r="F44" t="s">
        <v>2415</v>
      </c>
      <c r="G44" t="s">
        <v>817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2423</v>
      </c>
      <c r="Q44" t="s">
        <v>2365</v>
      </c>
      <c r="R44" t="s">
        <v>2424</v>
      </c>
      <c r="S44" t="s">
        <v>2456</v>
      </c>
      <c r="T44">
        <v>6</v>
      </c>
      <c r="U44">
        <v>3</v>
      </c>
      <c r="V44">
        <v>1</v>
      </c>
    </row>
    <row r="45" spans="1:22">
      <c r="A45">
        <v>43</v>
      </c>
      <c r="B45" t="s">
        <v>2425</v>
      </c>
      <c r="C45" t="s">
        <v>2351</v>
      </c>
      <c r="D45" t="s">
        <v>615</v>
      </c>
      <c r="E45" t="s">
        <v>2426</v>
      </c>
      <c r="F45" t="s">
        <v>2427</v>
      </c>
      <c r="G45" t="s">
        <v>818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2428</v>
      </c>
      <c r="Q45" t="s">
        <v>2356</v>
      </c>
      <c r="R45" t="s">
        <v>2429</v>
      </c>
      <c r="S45" t="s">
        <v>2457</v>
      </c>
      <c r="T45">
        <v>1</v>
      </c>
      <c r="U45">
        <v>1</v>
      </c>
      <c r="V45">
        <v>1</v>
      </c>
    </row>
    <row r="46" spans="1:22">
      <c r="A46">
        <v>44</v>
      </c>
      <c r="B46" t="s">
        <v>2430</v>
      </c>
      <c r="C46" t="s">
        <v>2358</v>
      </c>
      <c r="D46" t="s">
        <v>615</v>
      </c>
      <c r="E46" t="s">
        <v>2431</v>
      </c>
      <c r="F46" t="s">
        <v>2427</v>
      </c>
      <c r="G46" t="s">
        <v>818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2432</v>
      </c>
      <c r="Q46" t="s">
        <v>2361</v>
      </c>
      <c r="R46" t="s">
        <v>2429</v>
      </c>
      <c r="S46" t="s">
        <v>2458</v>
      </c>
      <c r="T46">
        <v>3</v>
      </c>
      <c r="U46">
        <v>2</v>
      </c>
      <c r="V46">
        <v>1</v>
      </c>
    </row>
    <row r="47" spans="1:22">
      <c r="A47">
        <v>45</v>
      </c>
      <c r="B47" t="s">
        <v>2433</v>
      </c>
      <c r="C47" t="s">
        <v>2363</v>
      </c>
      <c r="D47" t="s">
        <v>615</v>
      </c>
      <c r="E47" t="s">
        <v>2431</v>
      </c>
      <c r="F47" t="s">
        <v>2427</v>
      </c>
      <c r="G47" t="s">
        <v>818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2434</v>
      </c>
      <c r="Q47" t="s">
        <v>2365</v>
      </c>
      <c r="R47" t="s">
        <v>2429</v>
      </c>
      <c r="S47" t="s">
        <v>2459</v>
      </c>
      <c r="T47">
        <v>6</v>
      </c>
      <c r="U47">
        <v>3</v>
      </c>
      <c r="V47">
        <v>1</v>
      </c>
    </row>
    <row r="48" spans="1:22">
      <c r="A48">
        <v>46</v>
      </c>
      <c r="B48" t="s">
        <v>2435</v>
      </c>
      <c r="C48" t="s">
        <v>2351</v>
      </c>
      <c r="D48" t="s">
        <v>619</v>
      </c>
      <c r="E48" t="s">
        <v>2436</v>
      </c>
      <c r="F48" t="s">
        <v>2437</v>
      </c>
      <c r="G48" t="s">
        <v>403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2438</v>
      </c>
      <c r="Q48" t="s">
        <v>2356</v>
      </c>
      <c r="R48" t="s">
        <v>2439</v>
      </c>
      <c r="S48" t="s">
        <v>2456</v>
      </c>
      <c r="T48">
        <v>1</v>
      </c>
      <c r="U48">
        <v>1</v>
      </c>
      <c r="V48">
        <v>1</v>
      </c>
    </row>
    <row r="49" spans="1:22">
      <c r="A49">
        <v>47</v>
      </c>
      <c r="B49" t="s">
        <v>2440</v>
      </c>
      <c r="C49" t="s">
        <v>2358</v>
      </c>
      <c r="D49" t="s">
        <v>619</v>
      </c>
      <c r="E49" t="s">
        <v>2441</v>
      </c>
      <c r="F49" t="s">
        <v>2437</v>
      </c>
      <c r="G49" t="s">
        <v>403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2442</v>
      </c>
      <c r="Q49" t="s">
        <v>2361</v>
      </c>
      <c r="R49" t="s">
        <v>2443</v>
      </c>
      <c r="S49" t="s">
        <v>2456</v>
      </c>
      <c r="T49">
        <v>3</v>
      </c>
      <c r="U49">
        <v>2</v>
      </c>
      <c r="V49">
        <v>1</v>
      </c>
    </row>
    <row r="50" spans="1:22">
      <c r="A50">
        <v>48</v>
      </c>
      <c r="B50" t="s">
        <v>2444</v>
      </c>
      <c r="C50" t="s">
        <v>2363</v>
      </c>
      <c r="D50" t="s">
        <v>619</v>
      </c>
      <c r="E50" t="s">
        <v>2441</v>
      </c>
      <c r="F50" t="s">
        <v>2437</v>
      </c>
      <c r="G50" t="s">
        <v>403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2445</v>
      </c>
      <c r="Q50" t="s">
        <v>2365</v>
      </c>
      <c r="R50" t="s">
        <v>2446</v>
      </c>
      <c r="S50" t="s">
        <v>2456</v>
      </c>
      <c r="T50">
        <v>6</v>
      </c>
      <c r="U50">
        <v>3</v>
      </c>
      <c r="V50">
        <v>1</v>
      </c>
    </row>
    <row r="51" spans="1:22">
      <c r="A51">
        <v>49</v>
      </c>
      <c r="B51" t="s">
        <v>2447</v>
      </c>
      <c r="C51" t="s">
        <v>746</v>
      </c>
      <c r="D51" t="s">
        <v>2448</v>
      </c>
      <c r="E51" t="s">
        <v>2449</v>
      </c>
      <c r="F51" t="s">
        <v>2447</v>
      </c>
      <c r="G51" t="s">
        <v>2450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565</v>
      </c>
      <c r="R51" t="s">
        <v>565</v>
      </c>
      <c r="S51" t="s">
        <v>2456</v>
      </c>
      <c r="T51">
        <v>1</v>
      </c>
      <c r="U51">
        <v>1</v>
      </c>
      <c r="V51">
        <v>0</v>
      </c>
    </row>
    <row r="52" spans="1:22">
      <c r="A52">
        <v>50</v>
      </c>
      <c r="B52" t="s">
        <v>2451</v>
      </c>
      <c r="C52" t="s">
        <v>749</v>
      </c>
      <c r="D52" t="s">
        <v>2448</v>
      </c>
      <c r="E52" t="s">
        <v>2452</v>
      </c>
      <c r="F52" t="s">
        <v>2451</v>
      </c>
      <c r="G52" t="s">
        <v>2450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565</v>
      </c>
      <c r="R52" t="s">
        <v>565</v>
      </c>
      <c r="S52" t="s">
        <v>2456</v>
      </c>
      <c r="T52">
        <v>1</v>
      </c>
      <c r="U52">
        <v>2</v>
      </c>
      <c r="V52">
        <v>0</v>
      </c>
    </row>
    <row r="53" spans="1:22">
      <c r="A53">
        <v>51</v>
      </c>
      <c r="B53" t="s">
        <v>2453</v>
      </c>
      <c r="C53" t="s">
        <v>752</v>
      </c>
      <c r="D53" t="s">
        <v>2448</v>
      </c>
      <c r="E53" t="s">
        <v>2454</v>
      </c>
      <c r="F53" t="s">
        <v>2453</v>
      </c>
      <c r="G53" t="s">
        <v>2450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565</v>
      </c>
      <c r="R53" t="s">
        <v>565</v>
      </c>
      <c r="S53" t="s">
        <v>2456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dimension ref="A1:H11"/>
  <sheetViews>
    <sheetView workbookViewId="0">
      <selection activeCell="H17" sqref="H17"/>
    </sheetView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  <col min="8" max="8" width="16.625" bestFit="1" customWidth="1"/>
  </cols>
  <sheetData>
    <row r="1" spans="1:8">
      <c r="A1" s="10" t="s">
        <v>2460</v>
      </c>
      <c r="B1" s="10" t="s">
        <v>2461</v>
      </c>
      <c r="C1" s="10" t="s">
        <v>2462</v>
      </c>
      <c r="D1" s="10" t="s">
        <v>2463</v>
      </c>
      <c r="E1" s="10" t="s">
        <v>2464</v>
      </c>
      <c r="F1" s="10" t="s">
        <v>2465</v>
      </c>
      <c r="G1" s="10" t="s">
        <v>2466</v>
      </c>
      <c r="H1" s="10" t="s">
        <v>2467</v>
      </c>
    </row>
    <row r="2" spans="1:8">
      <c r="A2" s="30" t="s">
        <v>4417</v>
      </c>
      <c r="B2" s="30" t="s">
        <v>4418</v>
      </c>
      <c r="C2" s="30" t="s">
        <v>4419</v>
      </c>
      <c r="D2" s="30" t="s">
        <v>4420</v>
      </c>
      <c r="E2" s="30" t="s">
        <v>4421</v>
      </c>
      <c r="F2" s="30" t="s">
        <v>4422</v>
      </c>
      <c r="G2" s="30" t="s">
        <v>4423</v>
      </c>
      <c r="H2" s="30" t="s">
        <v>4424</v>
      </c>
    </row>
    <row r="3" spans="1:8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  <c r="H3" s="1">
        <v>3600</v>
      </c>
    </row>
    <row r="4" spans="1:8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  <c r="H4" s="1">
        <v>7200</v>
      </c>
    </row>
    <row r="5" spans="1:8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  <c r="H5" s="1">
        <v>10800</v>
      </c>
    </row>
    <row r="6" spans="1:8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  <c r="H6" s="1">
        <v>14400</v>
      </c>
    </row>
    <row r="7" spans="1:8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  <c r="H7" s="1">
        <v>21600</v>
      </c>
    </row>
    <row r="8" spans="1:8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  <c r="H8" s="1">
        <v>28800</v>
      </c>
    </row>
    <row r="9" spans="1:8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  <c r="H9" s="1">
        <v>43200</v>
      </c>
    </row>
    <row r="10" spans="1:8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  <c r="H10" s="1">
        <v>64800</v>
      </c>
    </row>
    <row r="11" spans="1:8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  <c r="H11" s="1">
        <v>86400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433B7-9EA8-4379-9E57-FAF21EF56F6F}">
  <dimension ref="A1:J40"/>
  <sheetViews>
    <sheetView workbookViewId="0">
      <selection activeCell="J5" sqref="J5"/>
    </sheetView>
  </sheetViews>
  <sheetFormatPr defaultRowHeight="16.5"/>
  <cols>
    <col min="1" max="1" width="15.75" bestFit="1" customWidth="1"/>
    <col min="2" max="2" width="18" bestFit="1" customWidth="1"/>
    <col min="3" max="3" width="19.5" bestFit="1" customWidth="1"/>
    <col min="4" max="4" width="14" bestFit="1" customWidth="1"/>
    <col min="5" max="5" width="12.5" bestFit="1" customWidth="1"/>
    <col min="6" max="6" width="18.25" bestFit="1" customWidth="1"/>
    <col min="7" max="7" width="19.5" bestFit="1" customWidth="1"/>
    <col min="8" max="8" width="37" bestFit="1" customWidth="1"/>
    <col min="9" max="9" width="17.125" bestFit="1" customWidth="1"/>
    <col min="10" max="10" width="19.5" bestFit="1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21</v>
      </c>
      <c r="I1" s="9" t="s">
        <v>2468</v>
      </c>
      <c r="J1" s="9" t="s">
        <v>2469</v>
      </c>
    </row>
    <row r="2" spans="1:10">
      <c r="A2" s="30" t="s">
        <v>4425</v>
      </c>
      <c r="B2" s="19" t="s">
        <v>4247</v>
      </c>
      <c r="C2" s="19" t="s">
        <v>4426</v>
      </c>
      <c r="D2" s="19" t="s">
        <v>4427</v>
      </c>
      <c r="E2" s="19" t="s">
        <v>4428</v>
      </c>
      <c r="F2" s="19" t="s">
        <v>4429</v>
      </c>
      <c r="G2" s="19" t="s">
        <v>4430</v>
      </c>
      <c r="H2" s="19" t="s">
        <v>4431</v>
      </c>
      <c r="I2" s="19" t="s">
        <v>4432</v>
      </c>
      <c r="J2" s="19" t="s">
        <v>4433</v>
      </c>
    </row>
    <row r="3" spans="1:10">
      <c r="A3">
        <v>0</v>
      </c>
      <c r="B3" t="s">
        <v>2470</v>
      </c>
      <c r="C3">
        <v>1</v>
      </c>
      <c r="D3" t="s">
        <v>774</v>
      </c>
      <c r="E3">
        <v>0</v>
      </c>
      <c r="F3">
        <v>100</v>
      </c>
      <c r="G3" t="b">
        <v>1</v>
      </c>
      <c r="H3" t="s">
        <v>2471</v>
      </c>
      <c r="I3" t="s">
        <v>2472</v>
      </c>
      <c r="J3" t="s">
        <v>565</v>
      </c>
    </row>
    <row r="4" spans="1:10">
      <c r="A4">
        <v>1</v>
      </c>
      <c r="B4" t="s">
        <v>2473</v>
      </c>
      <c r="C4">
        <v>1</v>
      </c>
      <c r="D4" t="s">
        <v>774</v>
      </c>
      <c r="E4">
        <v>0</v>
      </c>
      <c r="F4">
        <v>100</v>
      </c>
      <c r="G4" t="b">
        <v>1</v>
      </c>
      <c r="H4" t="s">
        <v>2474</v>
      </c>
      <c r="I4" t="s">
        <v>2475</v>
      </c>
      <c r="J4" t="s">
        <v>2476</v>
      </c>
    </row>
    <row r="5" spans="1:10">
      <c r="A5">
        <v>2</v>
      </c>
      <c r="B5" t="s">
        <v>2477</v>
      </c>
      <c r="C5">
        <v>1</v>
      </c>
      <c r="D5" t="s">
        <v>774</v>
      </c>
      <c r="E5">
        <v>0</v>
      </c>
      <c r="F5">
        <v>100</v>
      </c>
      <c r="G5" t="b">
        <v>1</v>
      </c>
      <c r="H5" t="s">
        <v>2478</v>
      </c>
      <c r="I5" t="s">
        <v>2475</v>
      </c>
      <c r="J5" t="s">
        <v>2476</v>
      </c>
    </row>
    <row r="6" spans="1:10">
      <c r="A6">
        <v>3</v>
      </c>
      <c r="B6" t="s">
        <v>2479</v>
      </c>
      <c r="C6">
        <v>1</v>
      </c>
      <c r="D6" t="s">
        <v>774</v>
      </c>
      <c r="E6">
        <v>0</v>
      </c>
      <c r="F6">
        <v>100</v>
      </c>
      <c r="G6" t="b">
        <v>1</v>
      </c>
      <c r="H6" t="s">
        <v>2480</v>
      </c>
      <c r="I6" t="s">
        <v>565</v>
      </c>
      <c r="J6" t="s">
        <v>565</v>
      </c>
    </row>
    <row r="7" spans="1:10">
      <c r="A7">
        <v>4</v>
      </c>
      <c r="B7" t="s">
        <v>2481</v>
      </c>
      <c r="C7">
        <v>1</v>
      </c>
      <c r="D7" t="s">
        <v>774</v>
      </c>
      <c r="E7">
        <v>0</v>
      </c>
      <c r="F7">
        <v>100</v>
      </c>
      <c r="G7" t="b">
        <v>1</v>
      </c>
      <c r="H7" t="s">
        <v>2482</v>
      </c>
      <c r="I7" t="s">
        <v>2483</v>
      </c>
      <c r="J7" t="s">
        <v>565</v>
      </c>
    </row>
    <row r="8" spans="1:10">
      <c r="A8">
        <v>5</v>
      </c>
      <c r="B8" t="s">
        <v>2484</v>
      </c>
      <c r="C8">
        <v>1</v>
      </c>
      <c r="D8" t="s">
        <v>774</v>
      </c>
      <c r="E8">
        <v>0</v>
      </c>
      <c r="F8">
        <v>100</v>
      </c>
      <c r="G8" t="b">
        <v>1</v>
      </c>
      <c r="H8" t="s">
        <v>2485</v>
      </c>
      <c r="I8" t="s">
        <v>2242</v>
      </c>
      <c r="J8" t="s">
        <v>565</v>
      </c>
    </row>
    <row r="9" spans="1:10">
      <c r="A9">
        <v>6</v>
      </c>
      <c r="B9" t="s">
        <v>2486</v>
      </c>
      <c r="C9">
        <v>1</v>
      </c>
      <c r="D9" t="s">
        <v>774</v>
      </c>
      <c r="E9">
        <v>0</v>
      </c>
      <c r="F9">
        <v>100</v>
      </c>
      <c r="G9" t="b">
        <v>1</v>
      </c>
      <c r="H9" t="s">
        <v>2487</v>
      </c>
      <c r="I9" t="s">
        <v>2488</v>
      </c>
      <c r="J9" t="s">
        <v>565</v>
      </c>
    </row>
    <row r="10" spans="1:10">
      <c r="A10">
        <v>7</v>
      </c>
      <c r="B10" t="s">
        <v>2489</v>
      </c>
      <c r="C10">
        <v>1</v>
      </c>
      <c r="D10" t="s">
        <v>774</v>
      </c>
      <c r="E10">
        <v>0</v>
      </c>
      <c r="F10">
        <v>100</v>
      </c>
      <c r="G10" t="b">
        <v>1</v>
      </c>
      <c r="H10" t="s">
        <v>2490</v>
      </c>
      <c r="I10" t="s">
        <v>2475</v>
      </c>
      <c r="J10" t="s">
        <v>2476</v>
      </c>
    </row>
    <row r="11" spans="1:10">
      <c r="A11">
        <v>8</v>
      </c>
      <c r="B11" t="s">
        <v>2491</v>
      </c>
      <c r="C11">
        <v>1</v>
      </c>
      <c r="D11" t="s">
        <v>774</v>
      </c>
      <c r="E11">
        <v>0</v>
      </c>
      <c r="F11">
        <v>100</v>
      </c>
      <c r="G11" t="b">
        <v>1</v>
      </c>
      <c r="H11" t="s">
        <v>2492</v>
      </c>
      <c r="I11" t="s">
        <v>2493</v>
      </c>
      <c r="J11" t="s">
        <v>565</v>
      </c>
    </row>
    <row r="12" spans="1:10">
      <c r="A12">
        <v>9</v>
      </c>
      <c r="B12" t="s">
        <v>2494</v>
      </c>
      <c r="C12">
        <v>1</v>
      </c>
      <c r="D12" t="s">
        <v>804</v>
      </c>
      <c r="E12">
        <v>0</v>
      </c>
      <c r="F12">
        <v>1000</v>
      </c>
      <c r="G12" t="b">
        <v>1</v>
      </c>
      <c r="H12" t="s">
        <v>2563</v>
      </c>
      <c r="I12" t="s">
        <v>2495</v>
      </c>
      <c r="J12" t="s">
        <v>565</v>
      </c>
    </row>
    <row r="13" spans="1:10">
      <c r="A13">
        <v>10</v>
      </c>
      <c r="B13" t="s">
        <v>2496</v>
      </c>
      <c r="C13">
        <v>1</v>
      </c>
      <c r="D13" t="s">
        <v>2497</v>
      </c>
      <c r="E13">
        <v>0</v>
      </c>
      <c r="F13">
        <v>10</v>
      </c>
      <c r="G13" t="b">
        <v>1</v>
      </c>
      <c r="H13" t="s">
        <v>2498</v>
      </c>
      <c r="I13" t="s">
        <v>2499</v>
      </c>
      <c r="J13" t="s">
        <v>565</v>
      </c>
    </row>
    <row r="14" spans="1:10">
      <c r="A14">
        <v>11</v>
      </c>
      <c r="B14" t="s">
        <v>2500</v>
      </c>
      <c r="C14">
        <v>1</v>
      </c>
      <c r="D14" t="s">
        <v>774</v>
      </c>
      <c r="E14">
        <v>0</v>
      </c>
      <c r="F14">
        <v>100</v>
      </c>
      <c r="G14" t="b">
        <v>1</v>
      </c>
      <c r="H14" t="s">
        <v>2501</v>
      </c>
      <c r="I14" t="s">
        <v>2502</v>
      </c>
      <c r="J14" t="s">
        <v>565</v>
      </c>
    </row>
    <row r="15" spans="1:10">
      <c r="A15">
        <v>12</v>
      </c>
      <c r="B15" t="s">
        <v>2503</v>
      </c>
      <c r="C15">
        <v>1</v>
      </c>
      <c r="D15" t="s">
        <v>2504</v>
      </c>
      <c r="E15">
        <v>0</v>
      </c>
      <c r="F15">
        <v>10</v>
      </c>
      <c r="G15" t="b">
        <v>1</v>
      </c>
      <c r="H15" t="s">
        <v>2505</v>
      </c>
      <c r="I15" t="s">
        <v>2506</v>
      </c>
      <c r="J15" t="s">
        <v>565</v>
      </c>
    </row>
    <row r="16" spans="1:10">
      <c r="A16">
        <v>13</v>
      </c>
      <c r="B16" t="s">
        <v>2507</v>
      </c>
      <c r="C16">
        <v>1</v>
      </c>
      <c r="D16" t="s">
        <v>774</v>
      </c>
      <c r="E16">
        <v>0</v>
      </c>
      <c r="F16">
        <v>100</v>
      </c>
      <c r="G16" t="b">
        <v>1</v>
      </c>
      <c r="H16" t="s">
        <v>2508</v>
      </c>
      <c r="I16" t="s">
        <v>2502</v>
      </c>
      <c r="J16" t="s">
        <v>565</v>
      </c>
    </row>
    <row r="17" spans="1:10">
      <c r="A17">
        <v>14</v>
      </c>
      <c r="B17" t="s">
        <v>2509</v>
      </c>
      <c r="C17">
        <v>1</v>
      </c>
      <c r="D17" t="s">
        <v>2510</v>
      </c>
      <c r="E17">
        <v>0</v>
      </c>
      <c r="F17">
        <v>10</v>
      </c>
      <c r="G17" t="b">
        <v>1</v>
      </c>
      <c r="H17" t="s">
        <v>2511</v>
      </c>
      <c r="I17" t="s">
        <v>2506</v>
      </c>
      <c r="J17" t="s">
        <v>565</v>
      </c>
    </row>
    <row r="18" spans="1:10">
      <c r="A18">
        <v>15</v>
      </c>
      <c r="B18" t="s">
        <v>2512</v>
      </c>
      <c r="C18">
        <v>1</v>
      </c>
      <c r="D18" t="s">
        <v>774</v>
      </c>
      <c r="E18">
        <v>0</v>
      </c>
      <c r="F18">
        <v>100</v>
      </c>
      <c r="G18" t="b">
        <v>1</v>
      </c>
      <c r="H18" t="s">
        <v>2513</v>
      </c>
      <c r="I18" t="s">
        <v>2502</v>
      </c>
      <c r="J18" t="s">
        <v>565</v>
      </c>
    </row>
    <row r="19" spans="1:10">
      <c r="A19">
        <v>16</v>
      </c>
      <c r="B19" t="s">
        <v>2514</v>
      </c>
      <c r="C19">
        <v>1</v>
      </c>
      <c r="D19" t="s">
        <v>804</v>
      </c>
      <c r="E19">
        <v>0</v>
      </c>
      <c r="F19">
        <v>1000</v>
      </c>
      <c r="G19" t="b">
        <v>1</v>
      </c>
      <c r="H19" t="s">
        <v>2515</v>
      </c>
      <c r="I19" t="s">
        <v>2516</v>
      </c>
      <c r="J19" t="s">
        <v>565</v>
      </c>
    </row>
    <row r="20" spans="1:10">
      <c r="A20">
        <v>17</v>
      </c>
      <c r="B20" t="s">
        <v>2517</v>
      </c>
      <c r="C20">
        <v>1</v>
      </c>
      <c r="D20" t="s">
        <v>2518</v>
      </c>
      <c r="E20">
        <v>0</v>
      </c>
      <c r="F20">
        <v>10</v>
      </c>
      <c r="G20" t="b">
        <v>1</v>
      </c>
      <c r="H20" t="s">
        <v>2519</v>
      </c>
      <c r="I20" t="s">
        <v>2516</v>
      </c>
      <c r="J20" t="s">
        <v>565</v>
      </c>
    </row>
    <row r="21" spans="1:10">
      <c r="A21">
        <v>18</v>
      </c>
      <c r="B21" t="s">
        <v>2520</v>
      </c>
      <c r="C21">
        <v>1</v>
      </c>
      <c r="D21" t="s">
        <v>774</v>
      </c>
      <c r="E21">
        <v>0</v>
      </c>
      <c r="F21">
        <v>100</v>
      </c>
      <c r="G21" t="b">
        <v>1</v>
      </c>
      <c r="H21" t="s">
        <v>2521</v>
      </c>
      <c r="I21" t="s">
        <v>2502</v>
      </c>
      <c r="J21" t="s">
        <v>565</v>
      </c>
    </row>
    <row r="22" spans="1:10">
      <c r="A22">
        <v>19</v>
      </c>
      <c r="B22" t="s">
        <v>2470</v>
      </c>
      <c r="C22">
        <v>1</v>
      </c>
      <c r="D22" t="s">
        <v>774</v>
      </c>
      <c r="E22">
        <v>0</v>
      </c>
      <c r="F22">
        <v>100</v>
      </c>
      <c r="G22" t="b">
        <v>1</v>
      </c>
      <c r="H22" t="s">
        <v>2471</v>
      </c>
      <c r="I22" t="s">
        <v>2472</v>
      </c>
      <c r="J22" t="s">
        <v>565</v>
      </c>
    </row>
    <row r="23" spans="1:10">
      <c r="A23">
        <v>20</v>
      </c>
      <c r="B23" t="s">
        <v>2522</v>
      </c>
      <c r="C23">
        <v>1</v>
      </c>
      <c r="D23" t="s">
        <v>774</v>
      </c>
      <c r="E23">
        <v>0</v>
      </c>
      <c r="F23">
        <v>100</v>
      </c>
      <c r="G23" t="b">
        <v>1</v>
      </c>
      <c r="H23" t="s">
        <v>2523</v>
      </c>
      <c r="I23" t="s">
        <v>2493</v>
      </c>
      <c r="J23" t="s">
        <v>565</v>
      </c>
    </row>
    <row r="24" spans="1:10">
      <c r="A24">
        <v>21</v>
      </c>
      <c r="B24" t="s">
        <v>2524</v>
      </c>
      <c r="C24">
        <v>1</v>
      </c>
      <c r="D24" t="s">
        <v>814</v>
      </c>
      <c r="E24">
        <v>1</v>
      </c>
      <c r="F24">
        <v>11</v>
      </c>
      <c r="G24" t="b">
        <v>1</v>
      </c>
      <c r="H24" t="s">
        <v>2525</v>
      </c>
      <c r="I24" t="s">
        <v>2493</v>
      </c>
      <c r="J24" t="s">
        <v>565</v>
      </c>
    </row>
    <row r="25" spans="1:10">
      <c r="A25">
        <v>22</v>
      </c>
      <c r="B25" t="s">
        <v>2526</v>
      </c>
      <c r="C25">
        <v>1</v>
      </c>
      <c r="D25" t="s">
        <v>2264</v>
      </c>
      <c r="E25">
        <v>1</v>
      </c>
      <c r="F25">
        <v>20</v>
      </c>
      <c r="G25" t="b">
        <v>1</v>
      </c>
      <c r="H25" t="s">
        <v>2527</v>
      </c>
      <c r="I25" t="s">
        <v>2506</v>
      </c>
      <c r="J25" t="s">
        <v>565</v>
      </c>
    </row>
    <row r="26" spans="1:10">
      <c r="A26">
        <v>23</v>
      </c>
      <c r="B26" t="s">
        <v>2528</v>
      </c>
      <c r="C26">
        <v>1</v>
      </c>
      <c r="D26" t="s">
        <v>403</v>
      </c>
      <c r="E26">
        <v>1</v>
      </c>
      <c r="F26">
        <v>11</v>
      </c>
      <c r="G26" t="b">
        <v>1</v>
      </c>
      <c r="H26" t="s">
        <v>2529</v>
      </c>
      <c r="I26" t="s">
        <v>2506</v>
      </c>
      <c r="J26" t="s">
        <v>565</v>
      </c>
    </row>
    <row r="27" spans="1:10">
      <c r="A27">
        <v>24</v>
      </c>
      <c r="B27" t="s">
        <v>2530</v>
      </c>
      <c r="C27">
        <v>1</v>
      </c>
      <c r="D27" t="s">
        <v>774</v>
      </c>
      <c r="E27">
        <v>0</v>
      </c>
      <c r="F27">
        <v>100</v>
      </c>
      <c r="G27" t="b">
        <v>1</v>
      </c>
      <c r="H27" t="s">
        <v>2531</v>
      </c>
      <c r="I27" t="s">
        <v>2516</v>
      </c>
      <c r="J27" t="s">
        <v>565</v>
      </c>
    </row>
    <row r="28" spans="1:10">
      <c r="A28">
        <v>25</v>
      </c>
      <c r="B28" t="s">
        <v>2532</v>
      </c>
      <c r="C28">
        <v>1</v>
      </c>
      <c r="D28" t="s">
        <v>774</v>
      </c>
      <c r="E28">
        <v>0</v>
      </c>
      <c r="F28">
        <v>100</v>
      </c>
      <c r="G28" t="b">
        <v>1</v>
      </c>
      <c r="H28" t="s">
        <v>2533</v>
      </c>
      <c r="I28" t="s">
        <v>2534</v>
      </c>
      <c r="J28" t="s">
        <v>565</v>
      </c>
    </row>
    <row r="29" spans="1:10">
      <c r="A29">
        <v>26</v>
      </c>
      <c r="B29" t="s">
        <v>2535</v>
      </c>
      <c r="C29">
        <v>1</v>
      </c>
      <c r="D29" t="s">
        <v>774</v>
      </c>
      <c r="E29">
        <v>0</v>
      </c>
      <c r="F29">
        <v>100</v>
      </c>
      <c r="G29" t="b">
        <v>1</v>
      </c>
      <c r="H29" t="s">
        <v>2536</v>
      </c>
      <c r="I29" t="s">
        <v>2537</v>
      </c>
      <c r="J29" t="s">
        <v>565</v>
      </c>
    </row>
    <row r="30" spans="1:10">
      <c r="A30">
        <v>27</v>
      </c>
      <c r="B30" t="s">
        <v>2538</v>
      </c>
      <c r="C30">
        <v>1</v>
      </c>
      <c r="D30" t="s">
        <v>774</v>
      </c>
      <c r="E30">
        <v>0</v>
      </c>
      <c r="F30">
        <v>100</v>
      </c>
      <c r="G30" t="b">
        <v>1</v>
      </c>
      <c r="H30" t="s">
        <v>2539</v>
      </c>
      <c r="I30" t="s">
        <v>2537</v>
      </c>
      <c r="J30" t="s">
        <v>565</v>
      </c>
    </row>
    <row r="31" spans="1:10">
      <c r="A31">
        <v>28</v>
      </c>
      <c r="B31" t="s">
        <v>2540</v>
      </c>
      <c r="C31">
        <v>1</v>
      </c>
      <c r="D31" t="s">
        <v>837</v>
      </c>
      <c r="E31">
        <v>1</v>
      </c>
      <c r="F31">
        <v>1</v>
      </c>
      <c r="G31" t="b">
        <v>1</v>
      </c>
      <c r="H31" t="s">
        <v>2541</v>
      </c>
      <c r="I31" t="s">
        <v>2542</v>
      </c>
      <c r="J31" t="s">
        <v>565</v>
      </c>
    </row>
    <row r="32" spans="1:10">
      <c r="A32">
        <v>29</v>
      </c>
      <c r="B32" t="s">
        <v>2543</v>
      </c>
      <c r="C32">
        <v>1</v>
      </c>
      <c r="D32" t="s">
        <v>774</v>
      </c>
      <c r="E32">
        <v>0</v>
      </c>
      <c r="F32">
        <v>100</v>
      </c>
      <c r="G32" t="b">
        <v>1</v>
      </c>
      <c r="H32" t="s">
        <v>2544</v>
      </c>
      <c r="I32" t="s">
        <v>2545</v>
      </c>
      <c r="J32" t="s">
        <v>565</v>
      </c>
    </row>
    <row r="33" spans="1:10">
      <c r="A33">
        <v>30</v>
      </c>
      <c r="B33" t="s">
        <v>2546</v>
      </c>
      <c r="C33">
        <v>1</v>
      </c>
      <c r="D33" t="s">
        <v>774</v>
      </c>
      <c r="E33">
        <v>0</v>
      </c>
      <c r="F33">
        <v>100</v>
      </c>
      <c r="G33" t="b">
        <v>1</v>
      </c>
      <c r="H33" t="s">
        <v>2547</v>
      </c>
      <c r="I33" t="s">
        <v>2548</v>
      </c>
      <c r="J33" t="s">
        <v>565</v>
      </c>
    </row>
    <row r="34" spans="1:10">
      <c r="A34">
        <v>31</v>
      </c>
      <c r="B34" t="s">
        <v>2549</v>
      </c>
      <c r="C34">
        <v>1</v>
      </c>
      <c r="D34" t="s">
        <v>774</v>
      </c>
      <c r="E34">
        <v>0</v>
      </c>
      <c r="F34">
        <v>100</v>
      </c>
      <c r="G34" t="b">
        <v>1</v>
      </c>
      <c r="H34" t="s">
        <v>2550</v>
      </c>
      <c r="I34" t="s">
        <v>2551</v>
      </c>
      <c r="J34" t="s">
        <v>565</v>
      </c>
    </row>
    <row r="35" spans="1:10">
      <c r="A35">
        <v>32</v>
      </c>
      <c r="B35" t="s">
        <v>2552</v>
      </c>
      <c r="C35">
        <v>1</v>
      </c>
      <c r="D35" t="s">
        <v>774</v>
      </c>
      <c r="E35">
        <v>0</v>
      </c>
      <c r="F35">
        <v>100</v>
      </c>
      <c r="G35" t="b">
        <v>1</v>
      </c>
      <c r="H35" t="s">
        <v>2553</v>
      </c>
      <c r="I35" t="s">
        <v>2554</v>
      </c>
      <c r="J35" t="s">
        <v>565</v>
      </c>
    </row>
    <row r="36" spans="1:10">
      <c r="A36">
        <v>33</v>
      </c>
      <c r="B36" t="s">
        <v>2555</v>
      </c>
      <c r="C36">
        <v>1</v>
      </c>
      <c r="D36" t="s">
        <v>774</v>
      </c>
      <c r="E36">
        <v>0</v>
      </c>
      <c r="F36">
        <v>100</v>
      </c>
      <c r="G36" t="b">
        <v>1</v>
      </c>
      <c r="H36" t="s">
        <v>2556</v>
      </c>
      <c r="I36" t="s">
        <v>2557</v>
      </c>
      <c r="J36" t="s">
        <v>565</v>
      </c>
    </row>
    <row r="37" spans="1:10">
      <c r="A37">
        <v>34</v>
      </c>
      <c r="B37" t="s">
        <v>2564</v>
      </c>
      <c r="C37">
        <v>1</v>
      </c>
      <c r="D37" t="s">
        <v>774</v>
      </c>
      <c r="E37">
        <v>0</v>
      </c>
      <c r="F37">
        <v>100</v>
      </c>
      <c r="G37" t="b">
        <v>1</v>
      </c>
      <c r="H37" t="s">
        <v>2565</v>
      </c>
      <c r="I37" t="s">
        <v>2566</v>
      </c>
      <c r="J37" t="s">
        <v>565</v>
      </c>
    </row>
    <row r="38" spans="1:10">
      <c r="A38">
        <v>35</v>
      </c>
      <c r="B38" t="s">
        <v>2567</v>
      </c>
      <c r="C38">
        <v>1</v>
      </c>
      <c r="D38" t="s">
        <v>774</v>
      </c>
      <c r="E38">
        <v>0</v>
      </c>
      <c r="F38">
        <v>100</v>
      </c>
      <c r="G38" t="b">
        <v>1</v>
      </c>
      <c r="H38" t="s">
        <v>2568</v>
      </c>
      <c r="I38" t="s">
        <v>2569</v>
      </c>
      <c r="J38" t="s">
        <v>565</v>
      </c>
    </row>
    <row r="39" spans="1:10">
      <c r="A39">
        <v>36</v>
      </c>
      <c r="B39" t="s">
        <v>2558</v>
      </c>
      <c r="C39">
        <v>1</v>
      </c>
      <c r="D39" t="s">
        <v>774</v>
      </c>
      <c r="E39">
        <v>0</v>
      </c>
      <c r="F39">
        <v>100</v>
      </c>
      <c r="G39" t="b">
        <v>1</v>
      </c>
      <c r="H39" t="s">
        <v>2559</v>
      </c>
      <c r="I39" t="s">
        <v>2560</v>
      </c>
      <c r="J39" t="s">
        <v>565</v>
      </c>
    </row>
    <row r="40" spans="1:10">
      <c r="A40">
        <v>37</v>
      </c>
      <c r="B40" t="s">
        <v>2561</v>
      </c>
      <c r="C40">
        <v>1</v>
      </c>
      <c r="D40" t="s">
        <v>774</v>
      </c>
      <c r="E40">
        <v>0</v>
      </c>
      <c r="F40">
        <v>1000</v>
      </c>
      <c r="G40" t="b">
        <v>1</v>
      </c>
      <c r="H40" t="s">
        <v>2562</v>
      </c>
      <c r="J40" t="s">
        <v>565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dimension ref="A1:D50"/>
  <sheetViews>
    <sheetView workbookViewId="0">
      <selection activeCell="D2" sqref="D2"/>
    </sheetView>
  </sheetViews>
  <sheetFormatPr defaultRowHeight="16.5"/>
  <cols>
    <col min="1" max="1" width="12.375" bestFit="1" customWidth="1"/>
    <col min="2" max="2" width="38.375" bestFit="1" customWidth="1"/>
    <col min="3" max="3" width="10.5" customWidth="1"/>
    <col min="4" max="4" width="10.5" bestFit="1" customWidth="1"/>
  </cols>
  <sheetData>
    <row r="1" spans="1:4">
      <c r="A1" s="9" t="s">
        <v>2572</v>
      </c>
      <c r="B1" s="9" t="s">
        <v>648</v>
      </c>
      <c r="C1" s="9" t="s">
        <v>22</v>
      </c>
      <c r="D1" s="9" t="s">
        <v>2571</v>
      </c>
    </row>
    <row r="2" spans="1:4">
      <c r="A2" s="19" t="s">
        <v>4434</v>
      </c>
      <c r="B2" s="19" t="s">
        <v>4435</v>
      </c>
      <c r="C2" s="19" t="s">
        <v>4436</v>
      </c>
      <c r="D2" s="19" t="s">
        <v>4437</v>
      </c>
    </row>
    <row r="3" spans="1:4">
      <c r="A3" t="s">
        <v>2573</v>
      </c>
      <c r="B3" t="s">
        <v>2354</v>
      </c>
      <c r="C3">
        <v>2</v>
      </c>
      <c r="D3">
        <v>250</v>
      </c>
    </row>
    <row r="4" spans="1:4">
      <c r="A4" t="s">
        <v>2573</v>
      </c>
      <c r="B4" t="s">
        <v>2354</v>
      </c>
      <c r="C4">
        <v>3</v>
      </c>
      <c r="D4">
        <v>750</v>
      </c>
    </row>
    <row r="5" spans="1:4">
      <c r="A5" t="s">
        <v>2573</v>
      </c>
      <c r="B5" t="s">
        <v>2354</v>
      </c>
      <c r="C5">
        <v>4</v>
      </c>
      <c r="D5">
        <v>2500</v>
      </c>
    </row>
    <row r="6" spans="1:4">
      <c r="A6" t="s">
        <v>2573</v>
      </c>
      <c r="B6" t="s">
        <v>2354</v>
      </c>
      <c r="C6">
        <v>5</v>
      </c>
      <c r="D6">
        <v>5000</v>
      </c>
    </row>
    <row r="7" spans="1:4">
      <c r="A7" t="s">
        <v>2573</v>
      </c>
      <c r="B7" t="s">
        <v>2354</v>
      </c>
      <c r="C7">
        <v>6</v>
      </c>
      <c r="D7">
        <v>10000</v>
      </c>
    </row>
    <row r="8" spans="1:4">
      <c r="A8" t="s">
        <v>2573</v>
      </c>
      <c r="B8" t="s">
        <v>2354</v>
      </c>
      <c r="C8">
        <v>7</v>
      </c>
      <c r="D8">
        <v>20000</v>
      </c>
    </row>
    <row r="9" spans="1:4">
      <c r="A9" t="s">
        <v>813</v>
      </c>
      <c r="B9" t="s">
        <v>813</v>
      </c>
      <c r="C9">
        <v>2</v>
      </c>
      <c r="D9">
        <v>250</v>
      </c>
    </row>
    <row r="10" spans="1:4">
      <c r="A10" t="s">
        <v>813</v>
      </c>
      <c r="B10" t="s">
        <v>813</v>
      </c>
      <c r="C10">
        <v>3</v>
      </c>
      <c r="D10">
        <v>750</v>
      </c>
    </row>
    <row r="11" spans="1:4">
      <c r="A11" t="s">
        <v>813</v>
      </c>
      <c r="B11" t="s">
        <v>813</v>
      </c>
      <c r="C11">
        <v>4</v>
      </c>
      <c r="D11">
        <v>2500</v>
      </c>
    </row>
    <row r="12" spans="1:4">
      <c r="A12" t="s">
        <v>813</v>
      </c>
      <c r="B12" t="s">
        <v>813</v>
      </c>
      <c r="C12">
        <v>5</v>
      </c>
      <c r="D12">
        <v>5000</v>
      </c>
    </row>
    <row r="13" spans="1:4">
      <c r="A13" t="s">
        <v>813</v>
      </c>
      <c r="B13" t="s">
        <v>813</v>
      </c>
      <c r="C13">
        <v>6</v>
      </c>
      <c r="D13">
        <v>10000</v>
      </c>
    </row>
    <row r="14" spans="1:4">
      <c r="A14" t="s">
        <v>813</v>
      </c>
      <c r="B14" t="s">
        <v>813</v>
      </c>
      <c r="C14">
        <v>7</v>
      </c>
      <c r="D14">
        <v>20000</v>
      </c>
    </row>
    <row r="15" spans="1:4">
      <c r="A15" t="s">
        <v>814</v>
      </c>
      <c r="B15" t="s">
        <v>814</v>
      </c>
      <c r="C15">
        <v>2</v>
      </c>
      <c r="D15">
        <v>250</v>
      </c>
    </row>
    <row r="16" spans="1:4">
      <c r="A16" t="s">
        <v>814</v>
      </c>
      <c r="B16" t="s">
        <v>814</v>
      </c>
      <c r="C16">
        <v>3</v>
      </c>
      <c r="D16">
        <v>750</v>
      </c>
    </row>
    <row r="17" spans="1:4">
      <c r="A17" t="s">
        <v>814</v>
      </c>
      <c r="B17" t="s">
        <v>814</v>
      </c>
      <c r="C17">
        <v>4</v>
      </c>
      <c r="D17">
        <v>2500</v>
      </c>
    </row>
    <row r="18" spans="1:4">
      <c r="A18" t="s">
        <v>814</v>
      </c>
      <c r="B18" t="s">
        <v>814</v>
      </c>
      <c r="C18">
        <v>5</v>
      </c>
      <c r="D18">
        <v>5000</v>
      </c>
    </row>
    <row r="19" spans="1:4">
      <c r="A19" t="s">
        <v>814</v>
      </c>
      <c r="B19" t="s">
        <v>814</v>
      </c>
      <c r="C19">
        <v>6</v>
      </c>
      <c r="D19">
        <v>10000</v>
      </c>
    </row>
    <row r="20" spans="1:4">
      <c r="A20" t="s">
        <v>814</v>
      </c>
      <c r="B20" t="s">
        <v>814</v>
      </c>
      <c r="C20">
        <v>7</v>
      </c>
      <c r="D20">
        <v>20000</v>
      </c>
    </row>
    <row r="21" spans="1:4">
      <c r="A21" t="s">
        <v>815</v>
      </c>
      <c r="B21" t="s">
        <v>815</v>
      </c>
      <c r="C21">
        <v>2</v>
      </c>
      <c r="D21">
        <v>250</v>
      </c>
    </row>
    <row r="22" spans="1:4">
      <c r="A22" t="s">
        <v>815</v>
      </c>
      <c r="B22" t="s">
        <v>815</v>
      </c>
      <c r="C22">
        <v>3</v>
      </c>
      <c r="D22">
        <v>750</v>
      </c>
    </row>
    <row r="23" spans="1:4">
      <c r="A23" t="s">
        <v>815</v>
      </c>
      <c r="B23" t="s">
        <v>815</v>
      </c>
      <c r="C23">
        <v>4</v>
      </c>
      <c r="D23">
        <v>2500</v>
      </c>
    </row>
    <row r="24" spans="1:4">
      <c r="A24" t="s">
        <v>815</v>
      </c>
      <c r="B24" t="s">
        <v>815</v>
      </c>
      <c r="C24">
        <v>5</v>
      </c>
      <c r="D24">
        <v>5000</v>
      </c>
    </row>
    <row r="25" spans="1:4">
      <c r="A25" t="s">
        <v>815</v>
      </c>
      <c r="B25" t="s">
        <v>815</v>
      </c>
      <c r="C25">
        <v>6</v>
      </c>
      <c r="D25">
        <v>10000</v>
      </c>
    </row>
    <row r="26" spans="1:4">
      <c r="A26" t="s">
        <v>815</v>
      </c>
      <c r="B26" t="s">
        <v>815</v>
      </c>
      <c r="C26">
        <v>7</v>
      </c>
      <c r="D26">
        <v>20000</v>
      </c>
    </row>
    <row r="27" spans="1:4">
      <c r="A27" t="s">
        <v>816</v>
      </c>
      <c r="B27" t="s">
        <v>816</v>
      </c>
      <c r="C27">
        <v>2</v>
      </c>
      <c r="D27">
        <v>250</v>
      </c>
    </row>
    <row r="28" spans="1:4">
      <c r="A28" t="s">
        <v>816</v>
      </c>
      <c r="B28" t="s">
        <v>816</v>
      </c>
      <c r="C28">
        <v>3</v>
      </c>
      <c r="D28">
        <v>750</v>
      </c>
    </row>
    <row r="29" spans="1:4">
      <c r="A29" t="s">
        <v>816</v>
      </c>
      <c r="B29" t="s">
        <v>816</v>
      </c>
      <c r="C29">
        <v>4</v>
      </c>
      <c r="D29">
        <v>2500</v>
      </c>
    </row>
    <row r="30" spans="1:4">
      <c r="A30" t="s">
        <v>816</v>
      </c>
      <c r="B30" t="s">
        <v>816</v>
      </c>
      <c r="C30">
        <v>5</v>
      </c>
      <c r="D30">
        <v>5000</v>
      </c>
    </row>
    <row r="31" spans="1:4">
      <c r="A31" t="s">
        <v>816</v>
      </c>
      <c r="B31" t="s">
        <v>816</v>
      </c>
      <c r="C31">
        <v>6</v>
      </c>
      <c r="D31">
        <v>10000</v>
      </c>
    </row>
    <row r="32" spans="1:4">
      <c r="A32" t="s">
        <v>816</v>
      </c>
      <c r="B32" t="s">
        <v>816</v>
      </c>
      <c r="C32">
        <v>7</v>
      </c>
      <c r="D32">
        <v>20000</v>
      </c>
    </row>
    <row r="33" spans="1:4">
      <c r="A33" t="s">
        <v>817</v>
      </c>
      <c r="B33" t="s">
        <v>817</v>
      </c>
      <c r="C33">
        <v>2</v>
      </c>
      <c r="D33">
        <v>250</v>
      </c>
    </row>
    <row r="34" spans="1:4">
      <c r="A34" t="s">
        <v>817</v>
      </c>
      <c r="B34" t="s">
        <v>817</v>
      </c>
      <c r="C34">
        <v>3</v>
      </c>
      <c r="D34">
        <v>750</v>
      </c>
    </row>
    <row r="35" spans="1:4">
      <c r="A35" t="s">
        <v>817</v>
      </c>
      <c r="B35" t="s">
        <v>817</v>
      </c>
      <c r="C35">
        <v>4</v>
      </c>
      <c r="D35">
        <v>2500</v>
      </c>
    </row>
    <row r="36" spans="1:4">
      <c r="A36" t="s">
        <v>817</v>
      </c>
      <c r="B36" t="s">
        <v>817</v>
      </c>
      <c r="C36">
        <v>5</v>
      </c>
      <c r="D36">
        <v>5000</v>
      </c>
    </row>
    <row r="37" spans="1:4">
      <c r="A37" t="s">
        <v>817</v>
      </c>
      <c r="B37" t="s">
        <v>817</v>
      </c>
      <c r="C37">
        <v>6</v>
      </c>
      <c r="D37">
        <v>10000</v>
      </c>
    </row>
    <row r="38" spans="1:4">
      <c r="A38" t="s">
        <v>817</v>
      </c>
      <c r="B38" t="s">
        <v>817</v>
      </c>
      <c r="C38">
        <v>7</v>
      </c>
      <c r="D38">
        <v>20000</v>
      </c>
    </row>
    <row r="39" spans="1:4">
      <c r="A39" t="s">
        <v>818</v>
      </c>
      <c r="B39" t="s">
        <v>818</v>
      </c>
      <c r="C39">
        <v>2</v>
      </c>
      <c r="D39">
        <v>250</v>
      </c>
    </row>
    <row r="40" spans="1:4">
      <c r="A40" t="s">
        <v>818</v>
      </c>
      <c r="B40" t="s">
        <v>818</v>
      </c>
      <c r="C40">
        <v>3</v>
      </c>
      <c r="D40">
        <v>750</v>
      </c>
    </row>
    <row r="41" spans="1:4">
      <c r="A41" t="s">
        <v>818</v>
      </c>
      <c r="B41" t="s">
        <v>818</v>
      </c>
      <c r="C41">
        <v>4</v>
      </c>
      <c r="D41">
        <v>2500</v>
      </c>
    </row>
    <row r="42" spans="1:4">
      <c r="A42" t="s">
        <v>818</v>
      </c>
      <c r="B42" t="s">
        <v>818</v>
      </c>
      <c r="C42">
        <v>5</v>
      </c>
      <c r="D42">
        <v>5000</v>
      </c>
    </row>
    <row r="43" spans="1:4">
      <c r="A43" t="s">
        <v>818</v>
      </c>
      <c r="B43" t="s">
        <v>818</v>
      </c>
      <c r="C43">
        <v>6</v>
      </c>
      <c r="D43">
        <v>10000</v>
      </c>
    </row>
    <row r="44" spans="1:4">
      <c r="A44" t="s">
        <v>818</v>
      </c>
      <c r="B44" t="s">
        <v>818</v>
      </c>
      <c r="C44">
        <v>7</v>
      </c>
      <c r="D44">
        <v>20000</v>
      </c>
    </row>
    <row r="45" spans="1:4">
      <c r="A45" t="s">
        <v>403</v>
      </c>
      <c r="B45" t="s">
        <v>403</v>
      </c>
      <c r="C45">
        <v>2</v>
      </c>
      <c r="D45">
        <v>250</v>
      </c>
    </row>
    <row r="46" spans="1:4">
      <c r="A46" t="s">
        <v>403</v>
      </c>
      <c r="B46" t="s">
        <v>403</v>
      </c>
      <c r="C46">
        <v>3</v>
      </c>
      <c r="D46">
        <v>750</v>
      </c>
    </row>
    <row r="47" spans="1:4">
      <c r="A47" t="s">
        <v>403</v>
      </c>
      <c r="B47" t="s">
        <v>403</v>
      </c>
      <c r="C47">
        <v>4</v>
      </c>
      <c r="D47">
        <v>2500</v>
      </c>
    </row>
    <row r="48" spans="1:4">
      <c r="A48" t="s">
        <v>403</v>
      </c>
      <c r="B48" t="s">
        <v>403</v>
      </c>
      <c r="C48">
        <v>5</v>
      </c>
      <c r="D48">
        <v>5000</v>
      </c>
    </row>
    <row r="49" spans="1:4">
      <c r="A49" t="s">
        <v>403</v>
      </c>
      <c r="B49" t="s">
        <v>403</v>
      </c>
      <c r="C49">
        <v>6</v>
      </c>
      <c r="D49">
        <v>10000</v>
      </c>
    </row>
    <row r="50" spans="1:4">
      <c r="A50" t="s">
        <v>403</v>
      </c>
      <c r="B50" t="s">
        <v>403</v>
      </c>
      <c r="C50">
        <v>7</v>
      </c>
      <c r="D50">
        <v>20000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dimension ref="A1:E7"/>
  <sheetViews>
    <sheetView workbookViewId="0">
      <selection activeCell="E12" sqref="E12"/>
    </sheetView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2574</v>
      </c>
      <c r="B1" s="10" t="s">
        <v>2575</v>
      </c>
      <c r="C1" s="41" t="s">
        <v>2576</v>
      </c>
      <c r="D1" s="41" t="s">
        <v>2577</v>
      </c>
      <c r="E1" s="10" t="s">
        <v>2578</v>
      </c>
    </row>
    <row r="2" spans="1:5">
      <c r="A2" s="30" t="s">
        <v>4438</v>
      </c>
      <c r="B2" s="30" t="s">
        <v>4439</v>
      </c>
      <c r="C2" s="42" t="s">
        <v>4440</v>
      </c>
      <c r="D2" s="42" t="s">
        <v>4441</v>
      </c>
      <c r="E2" s="30" t="s">
        <v>4442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dimension ref="A1:D15"/>
  <sheetViews>
    <sheetView workbookViewId="0">
      <selection activeCell="D6" sqref="D6"/>
    </sheetView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2579</v>
      </c>
      <c r="B1" s="9" t="s">
        <v>2580</v>
      </c>
      <c r="C1" s="9" t="s">
        <v>2581</v>
      </c>
      <c r="D1" s="9" t="s">
        <v>4741</v>
      </c>
    </row>
    <row r="2" spans="1:4">
      <c r="A2" s="19" t="s">
        <v>4443</v>
      </c>
      <c r="B2" s="19" t="s">
        <v>4444</v>
      </c>
      <c r="C2" s="19" t="s">
        <v>4445</v>
      </c>
      <c r="D2" s="19" t="s">
        <v>4742</v>
      </c>
    </row>
    <row r="3" spans="1:4">
      <c r="A3">
        <v>60001</v>
      </c>
      <c r="B3" t="s">
        <v>2582</v>
      </c>
      <c r="C3">
        <v>0.25</v>
      </c>
      <c r="D3" t="s">
        <v>4743</v>
      </c>
    </row>
    <row r="4" spans="1:4">
      <c r="A4">
        <v>60002</v>
      </c>
      <c r="B4" t="s">
        <v>2583</v>
      </c>
      <c r="C4">
        <v>0.1</v>
      </c>
      <c r="D4" t="s">
        <v>4744</v>
      </c>
    </row>
    <row r="5" spans="1:4">
      <c r="A5">
        <v>60003</v>
      </c>
      <c r="B5" t="s">
        <v>2584</v>
      </c>
      <c r="C5">
        <v>1</v>
      </c>
      <c r="D5" t="s">
        <v>4745</v>
      </c>
    </row>
    <row r="6" spans="1:4">
      <c r="A6">
        <v>60004</v>
      </c>
      <c r="B6" t="s">
        <v>2585</v>
      </c>
      <c r="C6">
        <v>0.1</v>
      </c>
      <c r="D6" t="s">
        <v>4746</v>
      </c>
    </row>
    <row r="7" spans="1:4">
      <c r="A7">
        <v>60005</v>
      </c>
      <c r="B7" t="s">
        <v>2586</v>
      </c>
      <c r="C7">
        <v>0.01</v>
      </c>
      <c r="D7" t="s">
        <v>4747</v>
      </c>
    </row>
    <row r="8" spans="1:4">
      <c r="A8">
        <v>60006</v>
      </c>
      <c r="B8" t="s">
        <v>2587</v>
      </c>
      <c r="C8">
        <v>0.05</v>
      </c>
      <c r="D8" t="s">
        <v>4748</v>
      </c>
    </row>
    <row r="9" spans="1:4">
      <c r="A9">
        <v>60007</v>
      </c>
      <c r="B9" t="s">
        <v>2587</v>
      </c>
      <c r="C9">
        <v>0.03</v>
      </c>
      <c r="D9" t="s">
        <v>4749</v>
      </c>
    </row>
    <row r="10" spans="1:4">
      <c r="A10">
        <v>60008</v>
      </c>
      <c r="B10" t="s">
        <v>2587</v>
      </c>
      <c r="C10">
        <v>0.01</v>
      </c>
      <c r="D10" t="s">
        <v>4750</v>
      </c>
    </row>
    <row r="11" spans="1:4">
      <c r="A11">
        <v>60009</v>
      </c>
      <c r="B11" t="s">
        <v>2588</v>
      </c>
      <c r="C11">
        <v>0.05</v>
      </c>
      <c r="D11" t="s">
        <v>4751</v>
      </c>
    </row>
    <row r="12" spans="1:4">
      <c r="A12">
        <v>60010</v>
      </c>
      <c r="B12" t="s">
        <v>2588</v>
      </c>
      <c r="C12">
        <v>0.03</v>
      </c>
      <c r="D12" t="s">
        <v>4752</v>
      </c>
    </row>
    <row r="13" spans="1:4">
      <c r="A13">
        <v>60011</v>
      </c>
      <c r="B13" t="s">
        <v>2588</v>
      </c>
      <c r="C13">
        <v>0.01</v>
      </c>
      <c r="D13" t="s">
        <v>4753</v>
      </c>
    </row>
    <row r="14" spans="1:4">
      <c r="A14">
        <v>60012</v>
      </c>
      <c r="B14" t="s">
        <v>2589</v>
      </c>
      <c r="C14">
        <v>0.1</v>
      </c>
      <c r="D14" t="s">
        <v>4754</v>
      </c>
    </row>
    <row r="15" spans="1:4">
      <c r="A15">
        <v>60013</v>
      </c>
      <c r="B15" t="s">
        <v>2590</v>
      </c>
      <c r="C15">
        <v>0.05</v>
      </c>
      <c r="D15" t="s">
        <v>4755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dimension ref="A1:Q28"/>
  <sheetViews>
    <sheetView workbookViewId="0">
      <selection activeCell="Q17" sqref="Q17"/>
    </sheetView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524</v>
      </c>
      <c r="B1" s="10" t="s">
        <v>2570</v>
      </c>
      <c r="C1" s="10" t="s">
        <v>2591</v>
      </c>
      <c r="D1" s="10" t="s">
        <v>2592</v>
      </c>
      <c r="E1" s="10" t="s">
        <v>2593</v>
      </c>
      <c r="F1" s="10" t="s">
        <v>2594</v>
      </c>
      <c r="G1" s="10" t="s">
        <v>2595</v>
      </c>
      <c r="H1" s="10" t="s">
        <v>2596</v>
      </c>
      <c r="I1" s="10" t="s">
        <v>2597</v>
      </c>
      <c r="J1" s="10" t="s">
        <v>2598</v>
      </c>
      <c r="K1" s="10" t="s">
        <v>2599</v>
      </c>
      <c r="L1" s="10" t="s">
        <v>842</v>
      </c>
      <c r="M1" s="10" t="s">
        <v>2600</v>
      </c>
      <c r="N1" s="10" t="s">
        <v>2601</v>
      </c>
      <c r="O1" s="10" t="s">
        <v>2602</v>
      </c>
      <c r="P1" s="10" t="s">
        <v>840</v>
      </c>
      <c r="Q1" s="10" t="s">
        <v>841</v>
      </c>
    </row>
    <row r="2" spans="1:17">
      <c r="A2" s="38" t="s">
        <v>4446</v>
      </c>
      <c r="B2" s="38" t="s">
        <v>4447</v>
      </c>
      <c r="C2" s="38" t="s">
        <v>4448</v>
      </c>
      <c r="D2" s="38" t="s">
        <v>4448</v>
      </c>
      <c r="E2" s="38" t="s">
        <v>4449</v>
      </c>
      <c r="F2" s="38" t="s">
        <v>4450</v>
      </c>
      <c r="G2" s="38" t="s">
        <v>4450</v>
      </c>
      <c r="H2" s="38" t="s">
        <v>4451</v>
      </c>
      <c r="I2" s="38" t="s">
        <v>4452</v>
      </c>
      <c r="J2" s="38" t="s">
        <v>4452</v>
      </c>
      <c r="K2" s="38" t="s">
        <v>4453</v>
      </c>
      <c r="L2" s="38" t="s">
        <v>4454</v>
      </c>
      <c r="M2" s="38" t="s">
        <v>4455</v>
      </c>
      <c r="N2" s="38" t="s">
        <v>4456</v>
      </c>
      <c r="O2" s="38" t="s">
        <v>4457</v>
      </c>
      <c r="P2" s="38" t="s">
        <v>4458</v>
      </c>
      <c r="Q2" s="38" t="s">
        <v>4459</v>
      </c>
    </row>
    <row r="3" spans="1:17">
      <c r="A3" s="1">
        <v>1</v>
      </c>
      <c r="B3" s="1">
        <v>1</v>
      </c>
      <c r="C3" s="1" t="s">
        <v>2603</v>
      </c>
      <c r="D3" s="1">
        <v>1.5</v>
      </c>
      <c r="E3" s="1">
        <f>D3*0.001</f>
        <v>1.5E-3</v>
      </c>
      <c r="F3" s="1" t="s">
        <v>2604</v>
      </c>
      <c r="G3" s="1">
        <v>5</v>
      </c>
      <c r="H3" s="1">
        <v>1E-3</v>
      </c>
      <c r="I3" s="1" t="s">
        <v>2035</v>
      </c>
      <c r="J3" s="1">
        <v>0.01</v>
      </c>
      <c r="K3" s="1">
        <f>J3</f>
        <v>0.01</v>
      </c>
      <c r="L3" s="1" t="s">
        <v>2605</v>
      </c>
      <c r="M3" s="1">
        <v>0.5</v>
      </c>
      <c r="N3" s="1">
        <v>1.5</v>
      </c>
      <c r="O3" s="1" t="s">
        <v>5571</v>
      </c>
      <c r="P3" s="1" t="s">
        <v>2606</v>
      </c>
      <c r="Q3" s="1" t="s">
        <v>2607</v>
      </c>
    </row>
    <row r="4" spans="1:17">
      <c r="A4" s="1">
        <v>2</v>
      </c>
      <c r="B4" s="1">
        <v>1</v>
      </c>
      <c r="C4" s="1" t="s">
        <v>2603</v>
      </c>
      <c r="D4" s="1">
        <v>1.5</v>
      </c>
      <c r="E4" s="1">
        <f>D4*0.001</f>
        <v>1.5E-3</v>
      </c>
      <c r="F4" s="1" t="s">
        <v>2604</v>
      </c>
      <c r="G4" s="1">
        <v>5</v>
      </c>
      <c r="H4" s="1">
        <v>1E-3</v>
      </c>
      <c r="I4" s="1" t="s">
        <v>2037</v>
      </c>
      <c r="J4" s="1">
        <v>0.01</v>
      </c>
      <c r="K4" s="1">
        <f t="shared" ref="K4:K28" si="0">J4</f>
        <v>0.01</v>
      </c>
      <c r="L4" s="1" t="s">
        <v>2608</v>
      </c>
      <c r="M4" s="1">
        <v>0.7</v>
      </c>
      <c r="N4" s="1">
        <v>2.2000000000000002</v>
      </c>
      <c r="O4" s="1" t="s">
        <v>5572</v>
      </c>
      <c r="P4" s="1" t="s">
        <v>2609</v>
      </c>
      <c r="Q4" s="1" t="s">
        <v>2610</v>
      </c>
    </row>
    <row r="5" spans="1:17">
      <c r="A5" s="1">
        <v>3</v>
      </c>
      <c r="B5" s="1">
        <v>1</v>
      </c>
      <c r="C5" s="1" t="s">
        <v>2603</v>
      </c>
      <c r="D5" s="1">
        <v>1.5</v>
      </c>
      <c r="E5" s="1">
        <f>D5*0.001</f>
        <v>1.5E-3</v>
      </c>
      <c r="F5" s="1" t="s">
        <v>2604</v>
      </c>
      <c r="G5" s="1">
        <v>5</v>
      </c>
      <c r="H5" s="1">
        <v>1E-3</v>
      </c>
      <c r="I5" s="1" t="s">
        <v>2051</v>
      </c>
      <c r="J5" s="1">
        <v>0.01</v>
      </c>
      <c r="K5" s="1">
        <f t="shared" si="0"/>
        <v>0.01</v>
      </c>
      <c r="L5" s="1" t="s">
        <v>2611</v>
      </c>
      <c r="M5" s="1">
        <v>0.7</v>
      </c>
      <c r="N5" s="1">
        <v>2</v>
      </c>
      <c r="O5" s="1" t="s">
        <v>5573</v>
      </c>
      <c r="P5" s="1" t="s">
        <v>2612</v>
      </c>
      <c r="Q5" s="1" t="s">
        <v>2613</v>
      </c>
    </row>
    <row r="6" spans="1:17">
      <c r="A6" s="1">
        <v>4</v>
      </c>
      <c r="B6" s="1">
        <v>1</v>
      </c>
      <c r="C6" s="1" t="s">
        <v>2603</v>
      </c>
      <c r="D6" s="1">
        <v>1.5</v>
      </c>
      <c r="E6" s="1">
        <f>D6*0.001</f>
        <v>1.5E-3</v>
      </c>
      <c r="F6" s="1" t="s">
        <v>2604</v>
      </c>
      <c r="G6" s="1">
        <v>5</v>
      </c>
      <c r="H6" s="1">
        <v>1E-3</v>
      </c>
      <c r="I6" s="1" t="s">
        <v>2614</v>
      </c>
      <c r="J6" s="1">
        <v>0.01</v>
      </c>
      <c r="K6" s="1">
        <f t="shared" si="0"/>
        <v>0.01</v>
      </c>
      <c r="L6" s="1" t="s">
        <v>2417</v>
      </c>
      <c r="M6" s="1">
        <v>0.7</v>
      </c>
      <c r="N6" s="1">
        <v>1.5</v>
      </c>
      <c r="O6" s="1" t="s">
        <v>5574</v>
      </c>
      <c r="P6" s="1" t="s">
        <v>2615</v>
      </c>
      <c r="Q6" s="1" t="s">
        <v>2616</v>
      </c>
    </row>
    <row r="7" spans="1:17">
      <c r="A7" s="1">
        <v>5</v>
      </c>
      <c r="B7" s="1">
        <v>2</v>
      </c>
      <c r="C7" s="1" t="s">
        <v>2603</v>
      </c>
      <c r="D7" s="1">
        <v>2</v>
      </c>
      <c r="E7" s="1">
        <f t="shared" ref="E7:E28" si="1">D7*0.001</f>
        <v>2E-3</v>
      </c>
      <c r="F7" s="1" t="s">
        <v>2604</v>
      </c>
      <c r="G7" s="1">
        <v>4.5</v>
      </c>
      <c r="H7" s="1">
        <v>1E-3</v>
      </c>
      <c r="I7" s="1" t="s">
        <v>2035</v>
      </c>
      <c r="J7" s="1">
        <v>0.02</v>
      </c>
      <c r="K7" s="1">
        <f t="shared" si="0"/>
        <v>0.02</v>
      </c>
      <c r="L7" s="1" t="s">
        <v>2617</v>
      </c>
      <c r="M7" s="1">
        <v>0.8</v>
      </c>
      <c r="N7" s="1">
        <v>2</v>
      </c>
      <c r="O7" s="1" t="s">
        <v>5575</v>
      </c>
      <c r="P7" s="1" t="s">
        <v>2618</v>
      </c>
      <c r="Q7" s="1" t="s">
        <v>2619</v>
      </c>
    </row>
    <row r="8" spans="1:17">
      <c r="A8" s="1">
        <v>6</v>
      </c>
      <c r="B8" s="1">
        <v>2</v>
      </c>
      <c r="C8" s="1" t="s">
        <v>2603</v>
      </c>
      <c r="D8" s="1">
        <v>2</v>
      </c>
      <c r="E8" s="1">
        <f t="shared" si="1"/>
        <v>2E-3</v>
      </c>
      <c r="F8" s="1" t="s">
        <v>2604</v>
      </c>
      <c r="G8" s="1">
        <v>4.5</v>
      </c>
      <c r="H8" s="1">
        <v>1E-3</v>
      </c>
      <c r="I8" s="1" t="s">
        <v>2037</v>
      </c>
      <c r="J8" s="1">
        <v>0.02</v>
      </c>
      <c r="K8" s="1">
        <f t="shared" si="0"/>
        <v>0.02</v>
      </c>
      <c r="L8" s="1" t="s">
        <v>2620</v>
      </c>
      <c r="M8" s="1">
        <v>0.7</v>
      </c>
      <c r="N8" s="1">
        <v>2</v>
      </c>
      <c r="O8" s="1" t="s">
        <v>5576</v>
      </c>
      <c r="P8" s="1" t="s">
        <v>2621</v>
      </c>
      <c r="Q8" s="1" t="s">
        <v>2622</v>
      </c>
    </row>
    <row r="9" spans="1:17">
      <c r="A9" s="1">
        <v>7</v>
      </c>
      <c r="B9" s="1">
        <v>2</v>
      </c>
      <c r="C9" s="1" t="s">
        <v>2603</v>
      </c>
      <c r="D9" s="1">
        <v>2</v>
      </c>
      <c r="E9" s="1">
        <f t="shared" si="1"/>
        <v>2E-3</v>
      </c>
      <c r="F9" s="1" t="s">
        <v>2604</v>
      </c>
      <c r="G9" s="1">
        <v>4.5</v>
      </c>
      <c r="H9" s="1">
        <v>1E-3</v>
      </c>
      <c r="I9" s="1" t="s">
        <v>2051</v>
      </c>
      <c r="J9" s="1">
        <v>0.02</v>
      </c>
      <c r="K9" s="1">
        <f t="shared" si="0"/>
        <v>0.02</v>
      </c>
      <c r="L9" s="1" t="s">
        <v>2623</v>
      </c>
      <c r="M9" s="1">
        <v>2</v>
      </c>
      <c r="N9" s="1">
        <v>4</v>
      </c>
      <c r="O9" s="1" t="s">
        <v>5577</v>
      </c>
      <c r="P9" s="1" t="s">
        <v>2624</v>
      </c>
      <c r="Q9" s="1" t="s">
        <v>2625</v>
      </c>
    </row>
    <row r="10" spans="1:17">
      <c r="A10" s="1">
        <v>8</v>
      </c>
      <c r="B10" s="1">
        <v>2</v>
      </c>
      <c r="C10" s="1" t="s">
        <v>2603</v>
      </c>
      <c r="D10" s="1">
        <v>2</v>
      </c>
      <c r="E10" s="1">
        <f t="shared" si="1"/>
        <v>2E-3</v>
      </c>
      <c r="F10" s="1" t="s">
        <v>2604</v>
      </c>
      <c r="G10" s="1">
        <v>4.5</v>
      </c>
      <c r="H10" s="1">
        <v>1E-3</v>
      </c>
      <c r="I10" s="1" t="s">
        <v>2614</v>
      </c>
      <c r="J10" s="1">
        <v>0.02</v>
      </c>
      <c r="K10" s="1">
        <f t="shared" si="0"/>
        <v>0.02</v>
      </c>
      <c r="L10" s="1" t="s">
        <v>2626</v>
      </c>
      <c r="M10" s="1">
        <v>0.5</v>
      </c>
      <c r="N10" s="1">
        <v>1</v>
      </c>
      <c r="O10" s="1" t="s">
        <v>5578</v>
      </c>
      <c r="P10" s="1" t="s">
        <v>2627</v>
      </c>
      <c r="Q10" s="1" t="s">
        <v>2628</v>
      </c>
    </row>
    <row r="11" spans="1:17">
      <c r="A11" s="1">
        <v>9</v>
      </c>
      <c r="B11" s="1">
        <v>3</v>
      </c>
      <c r="C11" s="1" t="s">
        <v>2603</v>
      </c>
      <c r="D11" s="1">
        <v>2.5</v>
      </c>
      <c r="E11" s="1">
        <f t="shared" si="1"/>
        <v>2.5000000000000001E-3</v>
      </c>
      <c r="F11" s="1" t="s">
        <v>2604</v>
      </c>
      <c r="G11" s="1">
        <v>4</v>
      </c>
      <c r="H11" s="1">
        <v>1E-3</v>
      </c>
      <c r="I11" s="1" t="s">
        <v>2035</v>
      </c>
      <c r="J11" s="1">
        <v>0.03</v>
      </c>
      <c r="K11" s="1">
        <f t="shared" si="0"/>
        <v>0.03</v>
      </c>
      <c r="L11" s="1" t="s">
        <v>2629</v>
      </c>
      <c r="M11" s="1">
        <v>0.5</v>
      </c>
      <c r="N11" s="1">
        <v>1.5</v>
      </c>
      <c r="O11" s="1" t="s">
        <v>5579</v>
      </c>
      <c r="P11" s="1" t="s">
        <v>2630</v>
      </c>
      <c r="Q11" s="1" t="s">
        <v>2631</v>
      </c>
    </row>
    <row r="12" spans="1:17">
      <c r="A12" s="1">
        <v>10</v>
      </c>
      <c r="B12" s="1">
        <v>3</v>
      </c>
      <c r="C12" s="1" t="s">
        <v>2603</v>
      </c>
      <c r="D12" s="1">
        <v>2.5</v>
      </c>
      <c r="E12" s="1">
        <f t="shared" si="1"/>
        <v>2.5000000000000001E-3</v>
      </c>
      <c r="F12" s="1" t="s">
        <v>2604</v>
      </c>
      <c r="G12" s="1">
        <v>4</v>
      </c>
      <c r="H12" s="1">
        <v>1E-3</v>
      </c>
      <c r="I12" s="1" t="s">
        <v>2037</v>
      </c>
      <c r="J12" s="1">
        <v>0.03</v>
      </c>
      <c r="K12" s="1">
        <f t="shared" si="0"/>
        <v>0.03</v>
      </c>
      <c r="L12" s="1" t="s">
        <v>2632</v>
      </c>
      <c r="M12" s="1">
        <v>1.2</v>
      </c>
      <c r="N12" s="1">
        <v>3</v>
      </c>
      <c r="O12" s="1" t="s">
        <v>5580</v>
      </c>
      <c r="P12" s="1" t="s">
        <v>2633</v>
      </c>
      <c r="Q12" s="1" t="s">
        <v>2634</v>
      </c>
    </row>
    <row r="13" spans="1:17">
      <c r="A13" s="1">
        <v>11</v>
      </c>
      <c r="B13" s="1">
        <v>3</v>
      </c>
      <c r="C13" s="1" t="s">
        <v>2603</v>
      </c>
      <c r="D13" s="1">
        <v>2.5</v>
      </c>
      <c r="E13" s="1">
        <f t="shared" si="1"/>
        <v>2.5000000000000001E-3</v>
      </c>
      <c r="F13" s="1" t="s">
        <v>2604</v>
      </c>
      <c r="G13" s="1">
        <v>4</v>
      </c>
      <c r="H13" s="1">
        <v>1E-3</v>
      </c>
      <c r="I13" s="1" t="s">
        <v>2051</v>
      </c>
      <c r="J13" s="1">
        <v>0.03</v>
      </c>
      <c r="K13" s="1">
        <f t="shared" si="0"/>
        <v>0.03</v>
      </c>
      <c r="L13" s="1" t="s">
        <v>2635</v>
      </c>
      <c r="M13" s="1">
        <v>0.5</v>
      </c>
      <c r="N13" s="1">
        <v>1.5</v>
      </c>
      <c r="O13" s="1" t="s">
        <v>5581</v>
      </c>
      <c r="P13" s="1" t="s">
        <v>2636</v>
      </c>
      <c r="Q13" s="1" t="s">
        <v>2637</v>
      </c>
    </row>
    <row r="14" spans="1:17">
      <c r="A14" s="1">
        <v>12</v>
      </c>
      <c r="B14" s="1">
        <v>3</v>
      </c>
      <c r="C14" s="1" t="s">
        <v>2603</v>
      </c>
      <c r="D14" s="1">
        <v>2.5</v>
      </c>
      <c r="E14" s="1">
        <f t="shared" si="1"/>
        <v>2.5000000000000001E-3</v>
      </c>
      <c r="F14" s="1" t="s">
        <v>2604</v>
      </c>
      <c r="G14" s="1">
        <v>4</v>
      </c>
      <c r="H14" s="1">
        <v>1E-3</v>
      </c>
      <c r="I14" s="1" t="s">
        <v>2614</v>
      </c>
      <c r="J14" s="1">
        <v>0.03</v>
      </c>
      <c r="K14" s="1">
        <f t="shared" si="0"/>
        <v>0.03</v>
      </c>
      <c r="L14" s="1" t="s">
        <v>2638</v>
      </c>
      <c r="M14" s="1">
        <v>0.7</v>
      </c>
      <c r="N14" s="1">
        <v>2</v>
      </c>
      <c r="O14" s="1" t="s">
        <v>5582</v>
      </c>
      <c r="P14" s="1" t="s">
        <v>2639</v>
      </c>
      <c r="Q14" s="1" t="s">
        <v>2640</v>
      </c>
    </row>
    <row r="15" spans="1:17">
      <c r="A15" s="1">
        <v>13</v>
      </c>
      <c r="B15" s="1">
        <v>4</v>
      </c>
      <c r="C15" s="1" t="s">
        <v>2603</v>
      </c>
      <c r="D15" s="1">
        <v>3</v>
      </c>
      <c r="E15" s="1">
        <f t="shared" si="1"/>
        <v>3.0000000000000001E-3</v>
      </c>
      <c r="F15" s="1" t="s">
        <v>2604</v>
      </c>
      <c r="G15" s="1">
        <v>3.5</v>
      </c>
      <c r="H15" s="1">
        <v>1E-3</v>
      </c>
      <c r="I15" s="1" t="s">
        <v>2035</v>
      </c>
      <c r="J15" s="1">
        <v>0.04</v>
      </c>
      <c r="K15" s="1">
        <f t="shared" si="0"/>
        <v>0.04</v>
      </c>
      <c r="L15" s="1" t="s">
        <v>2641</v>
      </c>
      <c r="M15" s="1">
        <v>0.7</v>
      </c>
      <c r="N15" s="1">
        <v>1.2</v>
      </c>
      <c r="O15" s="1" t="s">
        <v>5583</v>
      </c>
      <c r="P15" s="1" t="s">
        <v>2642</v>
      </c>
      <c r="Q15" s="1" t="s">
        <v>2643</v>
      </c>
    </row>
    <row r="16" spans="1:17">
      <c r="A16" s="1">
        <v>14</v>
      </c>
      <c r="B16" s="1">
        <v>4</v>
      </c>
      <c r="C16" s="1" t="s">
        <v>2603</v>
      </c>
      <c r="D16" s="1">
        <v>3</v>
      </c>
      <c r="E16" s="1">
        <f t="shared" si="1"/>
        <v>3.0000000000000001E-3</v>
      </c>
      <c r="F16" s="1" t="s">
        <v>2604</v>
      </c>
      <c r="G16" s="1">
        <v>3.5</v>
      </c>
      <c r="H16" s="1">
        <v>1E-3</v>
      </c>
      <c r="I16" s="1" t="s">
        <v>2037</v>
      </c>
      <c r="J16" s="1">
        <v>0.04</v>
      </c>
      <c r="K16" s="1">
        <f t="shared" si="0"/>
        <v>0.04</v>
      </c>
      <c r="L16" s="1" t="s">
        <v>2644</v>
      </c>
      <c r="M16" s="1">
        <v>0.4</v>
      </c>
      <c r="N16" s="1">
        <v>1</v>
      </c>
      <c r="O16" s="1" t="s">
        <v>5584</v>
      </c>
      <c r="P16" s="1" t="s">
        <v>2645</v>
      </c>
      <c r="Q16" s="1" t="s">
        <v>2646</v>
      </c>
    </row>
    <row r="17" spans="1:17">
      <c r="A17" s="1">
        <v>15</v>
      </c>
      <c r="B17" s="1">
        <v>4</v>
      </c>
      <c r="C17" s="1" t="s">
        <v>2603</v>
      </c>
      <c r="D17" s="1">
        <v>3</v>
      </c>
      <c r="E17" s="1">
        <f t="shared" si="1"/>
        <v>3.0000000000000001E-3</v>
      </c>
      <c r="F17" s="1" t="s">
        <v>2604</v>
      </c>
      <c r="G17" s="1">
        <v>3.5</v>
      </c>
      <c r="H17" s="1">
        <v>1E-3</v>
      </c>
      <c r="I17" s="1" t="s">
        <v>2051</v>
      </c>
      <c r="J17" s="1">
        <v>0.04</v>
      </c>
      <c r="K17" s="1">
        <f t="shared" si="0"/>
        <v>0.04</v>
      </c>
      <c r="L17" s="1" t="s">
        <v>2647</v>
      </c>
      <c r="M17" s="1">
        <v>0.5</v>
      </c>
      <c r="N17" s="1">
        <v>1</v>
      </c>
      <c r="O17" s="1" t="s">
        <v>5585</v>
      </c>
      <c r="P17" s="1" t="s">
        <v>2648</v>
      </c>
      <c r="Q17" s="1" t="s">
        <v>2649</v>
      </c>
    </row>
    <row r="18" spans="1:17">
      <c r="A18" s="1">
        <v>16</v>
      </c>
      <c r="B18" s="1">
        <v>4</v>
      </c>
      <c r="C18" s="1" t="s">
        <v>2603</v>
      </c>
      <c r="D18" s="1">
        <v>3</v>
      </c>
      <c r="E18" s="1">
        <f t="shared" si="1"/>
        <v>3.0000000000000001E-3</v>
      </c>
      <c r="F18" s="1" t="s">
        <v>2604</v>
      </c>
      <c r="G18" s="1">
        <v>3.5</v>
      </c>
      <c r="H18" s="1">
        <v>1E-3</v>
      </c>
      <c r="I18" s="1" t="s">
        <v>2614</v>
      </c>
      <c r="J18" s="1">
        <v>0.04</v>
      </c>
      <c r="K18" s="1">
        <f t="shared" si="0"/>
        <v>0.04</v>
      </c>
      <c r="L18" s="1" t="s">
        <v>2421</v>
      </c>
      <c r="M18" s="1">
        <v>1.3</v>
      </c>
      <c r="N18" s="1">
        <v>3</v>
      </c>
      <c r="O18" s="1" t="s">
        <v>5586</v>
      </c>
      <c r="P18" s="1" t="s">
        <v>2650</v>
      </c>
      <c r="Q18" s="1" t="s">
        <v>2651</v>
      </c>
    </row>
    <row r="19" spans="1:17">
      <c r="A19" s="1">
        <v>17</v>
      </c>
      <c r="B19" s="1">
        <v>5</v>
      </c>
      <c r="C19" s="1" t="s">
        <v>2603</v>
      </c>
      <c r="D19" s="1">
        <v>3.5</v>
      </c>
      <c r="E19" s="1">
        <f t="shared" si="1"/>
        <v>3.5000000000000001E-3</v>
      </c>
      <c r="F19" s="1" t="s">
        <v>2604</v>
      </c>
      <c r="G19" s="1">
        <v>3</v>
      </c>
      <c r="H19" s="1">
        <v>1E-3</v>
      </c>
      <c r="I19" s="1" t="s">
        <v>2035</v>
      </c>
      <c r="J19" s="1">
        <v>0.05</v>
      </c>
      <c r="K19" s="1">
        <f t="shared" si="0"/>
        <v>0.05</v>
      </c>
      <c r="L19" s="1" t="s">
        <v>2652</v>
      </c>
      <c r="M19" s="1">
        <v>0.5</v>
      </c>
      <c r="N19" s="1">
        <v>1.2</v>
      </c>
      <c r="O19" s="1" t="s">
        <v>5587</v>
      </c>
      <c r="P19" s="1" t="s">
        <v>2653</v>
      </c>
      <c r="Q19" s="1" t="s">
        <v>2654</v>
      </c>
    </row>
    <row r="20" spans="1:17">
      <c r="A20" s="1">
        <v>18</v>
      </c>
      <c r="B20" s="1">
        <v>5</v>
      </c>
      <c r="C20" s="1" t="s">
        <v>2603</v>
      </c>
      <c r="D20" s="1">
        <v>3.5</v>
      </c>
      <c r="E20" s="1">
        <f t="shared" si="1"/>
        <v>3.5000000000000001E-3</v>
      </c>
      <c r="F20" s="1" t="s">
        <v>2604</v>
      </c>
      <c r="G20" s="1">
        <v>3</v>
      </c>
      <c r="H20" s="1">
        <v>1E-3</v>
      </c>
      <c r="I20" s="1" t="s">
        <v>2037</v>
      </c>
      <c r="J20" s="1">
        <v>0.05</v>
      </c>
      <c r="K20" s="1">
        <f t="shared" si="0"/>
        <v>0.05</v>
      </c>
      <c r="L20" s="1" t="s">
        <v>2655</v>
      </c>
      <c r="M20" s="1">
        <v>0.5</v>
      </c>
      <c r="N20" s="1">
        <v>1</v>
      </c>
      <c r="O20" s="1" t="s">
        <v>5588</v>
      </c>
      <c r="P20" s="1" t="s">
        <v>2656</v>
      </c>
      <c r="Q20" s="1" t="s">
        <v>2657</v>
      </c>
    </row>
    <row r="21" spans="1:17">
      <c r="A21" s="1">
        <v>19</v>
      </c>
      <c r="B21" s="1">
        <v>5</v>
      </c>
      <c r="C21" s="1" t="s">
        <v>2603</v>
      </c>
      <c r="D21" s="1">
        <v>3.5</v>
      </c>
      <c r="E21" s="1">
        <f t="shared" si="1"/>
        <v>3.5000000000000001E-3</v>
      </c>
      <c r="F21" s="1" t="s">
        <v>2604</v>
      </c>
      <c r="G21" s="1">
        <v>3</v>
      </c>
      <c r="H21" s="1">
        <v>1E-3</v>
      </c>
      <c r="I21" s="1" t="s">
        <v>2051</v>
      </c>
      <c r="J21" s="1">
        <v>0.05</v>
      </c>
      <c r="K21" s="1">
        <f t="shared" si="0"/>
        <v>0.05</v>
      </c>
      <c r="L21" s="1" t="s">
        <v>2658</v>
      </c>
      <c r="M21" s="1">
        <v>0.7</v>
      </c>
      <c r="N21" s="1">
        <v>1.5</v>
      </c>
      <c r="O21" s="1" t="s">
        <v>5589</v>
      </c>
      <c r="P21" s="1" t="s">
        <v>2659</v>
      </c>
      <c r="Q21" s="1" t="s">
        <v>2660</v>
      </c>
    </row>
    <row r="22" spans="1:17">
      <c r="A22" s="1">
        <v>20</v>
      </c>
      <c r="B22" s="1">
        <v>5</v>
      </c>
      <c r="C22" s="1" t="s">
        <v>2603</v>
      </c>
      <c r="D22" s="1">
        <v>3.5</v>
      </c>
      <c r="E22" s="1">
        <f t="shared" si="1"/>
        <v>3.5000000000000001E-3</v>
      </c>
      <c r="F22" s="1" t="s">
        <v>2604</v>
      </c>
      <c r="G22" s="1">
        <v>3</v>
      </c>
      <c r="H22" s="1">
        <v>1E-3</v>
      </c>
      <c r="I22" s="1" t="s">
        <v>2614</v>
      </c>
      <c r="J22" s="1">
        <v>0.05</v>
      </c>
      <c r="K22" s="1">
        <f t="shared" si="0"/>
        <v>0.05</v>
      </c>
      <c r="L22" s="1" t="s">
        <v>2661</v>
      </c>
      <c r="M22" s="1">
        <v>1</v>
      </c>
      <c r="N22" s="1">
        <v>2.5</v>
      </c>
      <c r="O22" s="1" t="s">
        <v>5590</v>
      </c>
      <c r="P22" s="1" t="s">
        <v>2662</v>
      </c>
      <c r="Q22" s="1" t="s">
        <v>2663</v>
      </c>
    </row>
    <row r="23" spans="1:17">
      <c r="A23" s="1">
        <v>21</v>
      </c>
      <c r="B23" s="1">
        <v>6</v>
      </c>
      <c r="C23" s="1" t="s">
        <v>2603</v>
      </c>
      <c r="D23" s="1">
        <v>4</v>
      </c>
      <c r="E23" s="1">
        <f t="shared" si="1"/>
        <v>4.0000000000000001E-3</v>
      </c>
      <c r="F23" s="1" t="s">
        <v>2604</v>
      </c>
      <c r="G23" s="1">
        <v>2.5</v>
      </c>
      <c r="H23" s="1">
        <v>1E-3</v>
      </c>
      <c r="I23" s="1" t="s">
        <v>2035</v>
      </c>
      <c r="J23" s="1">
        <v>0.1</v>
      </c>
      <c r="K23" s="1">
        <f t="shared" si="0"/>
        <v>0.1</v>
      </c>
      <c r="L23" s="1" t="s">
        <v>2664</v>
      </c>
      <c r="M23" s="1">
        <v>0.5</v>
      </c>
      <c r="N23" s="1">
        <v>1</v>
      </c>
      <c r="O23" s="1" t="s">
        <v>5591</v>
      </c>
      <c r="P23" s="1" t="s">
        <v>2665</v>
      </c>
      <c r="Q23" s="1" t="s">
        <v>2666</v>
      </c>
    </row>
    <row r="24" spans="1:17">
      <c r="A24" s="1">
        <v>22</v>
      </c>
      <c r="B24" s="1">
        <v>6</v>
      </c>
      <c r="C24" s="1" t="s">
        <v>2603</v>
      </c>
      <c r="D24" s="1">
        <v>4</v>
      </c>
      <c r="E24" s="1">
        <f t="shared" si="1"/>
        <v>4.0000000000000001E-3</v>
      </c>
      <c r="F24" s="1" t="s">
        <v>2604</v>
      </c>
      <c r="G24" s="1">
        <v>2.5</v>
      </c>
      <c r="H24" s="1">
        <v>1E-3</v>
      </c>
      <c r="I24" s="1" t="s">
        <v>2037</v>
      </c>
      <c r="J24" s="1">
        <v>0.1</v>
      </c>
      <c r="K24" s="1">
        <f t="shared" si="0"/>
        <v>0.1</v>
      </c>
      <c r="L24" s="1" t="s">
        <v>2667</v>
      </c>
      <c r="M24" s="1">
        <v>0.5</v>
      </c>
      <c r="N24" s="1">
        <v>1</v>
      </c>
      <c r="O24" s="1" t="s">
        <v>5592</v>
      </c>
      <c r="P24" s="1" t="s">
        <v>2668</v>
      </c>
      <c r="Q24" s="1" t="s">
        <v>2669</v>
      </c>
    </row>
    <row r="25" spans="1:17">
      <c r="A25" s="1">
        <v>23</v>
      </c>
      <c r="B25" s="1">
        <v>6</v>
      </c>
      <c r="C25" s="1" t="s">
        <v>2603</v>
      </c>
      <c r="D25" s="1">
        <v>4</v>
      </c>
      <c r="E25" s="1">
        <f t="shared" si="1"/>
        <v>4.0000000000000001E-3</v>
      </c>
      <c r="F25" s="1" t="s">
        <v>2604</v>
      </c>
      <c r="G25" s="1">
        <v>2.5</v>
      </c>
      <c r="H25" s="1">
        <v>1E-3</v>
      </c>
      <c r="I25" s="1" t="s">
        <v>2051</v>
      </c>
      <c r="J25" s="1">
        <v>7.0000000000000007E-2</v>
      </c>
      <c r="K25" s="1">
        <f t="shared" si="0"/>
        <v>7.0000000000000007E-2</v>
      </c>
      <c r="L25" s="1" t="s">
        <v>2670</v>
      </c>
      <c r="M25" s="1">
        <v>0.5</v>
      </c>
      <c r="N25" s="1">
        <v>1</v>
      </c>
      <c r="O25" s="1" t="s">
        <v>5593</v>
      </c>
      <c r="P25" s="1" t="s">
        <v>2671</v>
      </c>
      <c r="Q25" s="1" t="s">
        <v>2672</v>
      </c>
    </row>
    <row r="26" spans="1:17">
      <c r="A26" s="1">
        <v>24</v>
      </c>
      <c r="B26" s="1">
        <v>6</v>
      </c>
      <c r="C26" s="1" t="s">
        <v>2603</v>
      </c>
      <c r="D26" s="1">
        <v>4</v>
      </c>
      <c r="E26" s="1">
        <f t="shared" si="1"/>
        <v>4.0000000000000001E-3</v>
      </c>
      <c r="F26" s="1" t="s">
        <v>2604</v>
      </c>
      <c r="G26" s="1">
        <v>2.5</v>
      </c>
      <c r="H26" s="1">
        <v>1E-3</v>
      </c>
      <c r="I26" s="1" t="s">
        <v>2614</v>
      </c>
      <c r="J26" s="1">
        <v>0.1</v>
      </c>
      <c r="K26" s="1">
        <f t="shared" si="0"/>
        <v>0.1</v>
      </c>
      <c r="L26" s="1" t="s">
        <v>2673</v>
      </c>
      <c r="M26" s="1">
        <v>0.5</v>
      </c>
      <c r="N26" s="1">
        <v>1</v>
      </c>
      <c r="O26" s="1" t="s">
        <v>5594</v>
      </c>
      <c r="P26" s="1" t="s">
        <v>2674</v>
      </c>
      <c r="Q26" s="1" t="s">
        <v>2675</v>
      </c>
    </row>
    <row r="27" spans="1:17">
      <c r="A27" s="1">
        <v>25</v>
      </c>
      <c r="B27" s="1">
        <v>7</v>
      </c>
      <c r="C27" s="1" t="s">
        <v>2603</v>
      </c>
      <c r="D27" s="1">
        <v>5</v>
      </c>
      <c r="E27" s="1">
        <f t="shared" si="1"/>
        <v>5.0000000000000001E-3</v>
      </c>
      <c r="F27" s="1" t="s">
        <v>2604</v>
      </c>
      <c r="G27" s="1">
        <v>1.5</v>
      </c>
      <c r="H27" s="1">
        <v>1E-3</v>
      </c>
      <c r="I27" s="1" t="s">
        <v>2035</v>
      </c>
      <c r="J27" s="1">
        <v>0.15</v>
      </c>
      <c r="K27" s="1">
        <f t="shared" si="0"/>
        <v>0.15</v>
      </c>
      <c r="L27" s="1" t="s">
        <v>2676</v>
      </c>
      <c r="M27" s="1">
        <v>0.7</v>
      </c>
      <c r="N27" s="1">
        <v>1.3</v>
      </c>
      <c r="O27" s="1" t="s">
        <v>5595</v>
      </c>
      <c r="P27" s="1" t="s">
        <v>2677</v>
      </c>
      <c r="Q27" s="1" t="s">
        <v>2678</v>
      </c>
    </row>
    <row r="28" spans="1:17">
      <c r="A28" s="1">
        <v>26</v>
      </c>
      <c r="B28" s="1">
        <v>7</v>
      </c>
      <c r="C28" s="1" t="s">
        <v>2603</v>
      </c>
      <c r="D28" s="1">
        <v>5</v>
      </c>
      <c r="E28" s="1">
        <f t="shared" si="1"/>
        <v>5.0000000000000001E-3</v>
      </c>
      <c r="F28" s="1" t="s">
        <v>2604</v>
      </c>
      <c r="G28" s="1">
        <v>1.5</v>
      </c>
      <c r="H28" s="1">
        <v>1E-3</v>
      </c>
      <c r="I28" s="1" t="s">
        <v>2037</v>
      </c>
      <c r="J28" s="1">
        <v>0.15</v>
      </c>
      <c r="K28" s="1">
        <f t="shared" si="0"/>
        <v>0.15</v>
      </c>
      <c r="L28" s="1" t="s">
        <v>2679</v>
      </c>
      <c r="M28" s="1">
        <v>0.5</v>
      </c>
      <c r="N28" s="1">
        <v>1.3</v>
      </c>
      <c r="O28" s="1" t="s">
        <v>5596</v>
      </c>
      <c r="P28" s="1" t="s">
        <v>2680</v>
      </c>
      <c r="Q28" s="1" t="s">
        <v>2681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dimension ref="A1:G8"/>
  <sheetViews>
    <sheetView workbookViewId="0">
      <selection activeCell="G28" sqref="G28"/>
    </sheetView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2682</v>
      </c>
      <c r="B1" s="10" t="s">
        <v>2683</v>
      </c>
      <c r="C1" s="10" t="s">
        <v>2684</v>
      </c>
      <c r="D1" s="10" t="s">
        <v>2685</v>
      </c>
      <c r="E1" s="10" t="s">
        <v>2686</v>
      </c>
      <c r="F1" s="10" t="s">
        <v>2687</v>
      </c>
      <c r="G1" s="10" t="s">
        <v>2688</v>
      </c>
    </row>
    <row r="2" spans="1:7">
      <c r="A2" s="43" t="s">
        <v>4460</v>
      </c>
      <c r="B2" s="30" t="s">
        <v>4461</v>
      </c>
      <c r="C2" s="30" t="s">
        <v>4462</v>
      </c>
      <c r="D2" s="30" t="s">
        <v>4463</v>
      </c>
      <c r="E2" s="30" t="s">
        <v>4464</v>
      </c>
      <c r="F2" s="30" t="s">
        <v>4465</v>
      </c>
      <c r="G2" s="30" t="s">
        <v>4466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dimension ref="A1:D40"/>
  <sheetViews>
    <sheetView topLeftCell="A13" workbookViewId="0">
      <selection activeCell="B40" sqref="B40"/>
    </sheetView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5681</v>
      </c>
      <c r="B1" s="9" t="s">
        <v>5682</v>
      </c>
      <c r="C1" s="9" t="s">
        <v>5683</v>
      </c>
      <c r="D1" s="9" t="s">
        <v>5684</v>
      </c>
    </row>
    <row r="2" spans="1:4">
      <c r="A2" s="19" t="s">
        <v>5685</v>
      </c>
      <c r="B2" s="19" t="s">
        <v>5686</v>
      </c>
      <c r="C2" s="19" t="s">
        <v>5687</v>
      </c>
      <c r="D2" s="19" t="s">
        <v>5688</v>
      </c>
    </row>
    <row r="3" spans="1:4">
      <c r="A3" s="1">
        <v>1</v>
      </c>
      <c r="B3" s="1" t="s">
        <v>5689</v>
      </c>
      <c r="C3" s="1">
        <v>0</v>
      </c>
      <c r="D3" s="1">
        <v>20</v>
      </c>
    </row>
    <row r="4" spans="1:4">
      <c r="A4" s="1">
        <v>1</v>
      </c>
      <c r="B4" s="1" t="s">
        <v>292</v>
      </c>
      <c r="C4" s="1">
        <v>0</v>
      </c>
      <c r="D4" s="1">
        <v>10</v>
      </c>
    </row>
    <row r="5" spans="1:4">
      <c r="A5" s="1">
        <v>1</v>
      </c>
      <c r="B5" s="1" t="s">
        <v>294</v>
      </c>
      <c r="C5" s="1">
        <v>0</v>
      </c>
      <c r="D5" s="1">
        <v>10</v>
      </c>
    </row>
    <row r="6" spans="1:4">
      <c r="A6" s="1">
        <v>1</v>
      </c>
      <c r="B6" s="1" t="s">
        <v>289</v>
      </c>
      <c r="C6" s="1">
        <v>0</v>
      </c>
      <c r="D6" s="1">
        <v>10</v>
      </c>
    </row>
    <row r="7" spans="1:4">
      <c r="A7" s="1">
        <v>1</v>
      </c>
      <c r="B7" s="1" t="s">
        <v>5690</v>
      </c>
      <c r="C7" s="1">
        <v>0</v>
      </c>
      <c r="D7" s="1">
        <v>10</v>
      </c>
    </row>
    <row r="8" spans="1:4">
      <c r="A8" s="1">
        <v>1</v>
      </c>
      <c r="B8" s="1" t="s">
        <v>304</v>
      </c>
      <c r="C8" s="1">
        <v>0</v>
      </c>
      <c r="D8" s="1">
        <v>10</v>
      </c>
    </row>
    <row r="9" spans="1:4">
      <c r="A9" s="1">
        <v>1</v>
      </c>
      <c r="B9" s="1" t="s">
        <v>5691</v>
      </c>
      <c r="C9" s="1">
        <v>0</v>
      </c>
      <c r="D9" s="1">
        <v>10</v>
      </c>
    </row>
    <row r="10" spans="1:4">
      <c r="A10" s="1">
        <v>1</v>
      </c>
      <c r="B10" s="1" t="s">
        <v>288</v>
      </c>
      <c r="C10" s="1">
        <v>0</v>
      </c>
      <c r="D10" s="1">
        <v>10</v>
      </c>
    </row>
    <row r="11" spans="1:4">
      <c r="A11" s="1">
        <v>1</v>
      </c>
      <c r="B11" s="1" t="s">
        <v>5692</v>
      </c>
      <c r="C11" s="1">
        <v>0</v>
      </c>
      <c r="D11" s="1">
        <v>10</v>
      </c>
    </row>
    <row r="12" spans="1:4">
      <c r="A12" s="1">
        <v>1</v>
      </c>
      <c r="B12" s="1" t="s">
        <v>298</v>
      </c>
      <c r="C12" s="1">
        <v>0</v>
      </c>
      <c r="D12" s="1">
        <v>10</v>
      </c>
    </row>
    <row r="13" spans="1:4">
      <c r="A13" s="1">
        <v>1</v>
      </c>
      <c r="B13" s="1" t="s">
        <v>293</v>
      </c>
      <c r="C13" s="1">
        <v>0</v>
      </c>
      <c r="D13" s="1">
        <v>10</v>
      </c>
    </row>
    <row r="14" spans="1:4">
      <c r="A14" s="1">
        <v>1</v>
      </c>
      <c r="B14" s="1" t="s">
        <v>295</v>
      </c>
      <c r="C14" s="1">
        <v>0</v>
      </c>
      <c r="D14" s="1">
        <v>10</v>
      </c>
    </row>
    <row r="15" spans="1:4">
      <c r="A15" s="1">
        <v>1</v>
      </c>
      <c r="B15" s="1" t="s">
        <v>302</v>
      </c>
      <c r="C15" s="1">
        <v>0</v>
      </c>
      <c r="D15" s="1">
        <v>10</v>
      </c>
    </row>
    <row r="16" spans="1:4">
      <c r="A16" s="1">
        <v>1</v>
      </c>
      <c r="B16" s="1" t="s">
        <v>296</v>
      </c>
      <c r="C16" s="1">
        <v>0</v>
      </c>
      <c r="D16" s="1">
        <v>10</v>
      </c>
    </row>
    <row r="17" spans="1:4">
      <c r="A17" s="1">
        <v>1</v>
      </c>
      <c r="B17" s="1" t="s">
        <v>5693</v>
      </c>
      <c r="C17" s="1">
        <v>0</v>
      </c>
      <c r="D17" s="1">
        <v>10</v>
      </c>
    </row>
    <row r="18" spans="1:4">
      <c r="A18" s="1">
        <v>1</v>
      </c>
      <c r="B18" s="1" t="s">
        <v>275</v>
      </c>
      <c r="C18" s="1">
        <v>0</v>
      </c>
      <c r="D18" s="1">
        <v>10</v>
      </c>
    </row>
    <row r="19" spans="1:4">
      <c r="A19" s="1">
        <v>1</v>
      </c>
      <c r="B19" s="1" t="s">
        <v>5694</v>
      </c>
      <c r="C19" s="1">
        <v>0</v>
      </c>
      <c r="D19" s="1">
        <v>10</v>
      </c>
    </row>
    <row r="20" spans="1:4">
      <c r="A20" s="1">
        <v>1</v>
      </c>
      <c r="B20" s="1" t="s">
        <v>300</v>
      </c>
      <c r="C20" s="1">
        <v>0</v>
      </c>
      <c r="D20" s="1">
        <v>10</v>
      </c>
    </row>
    <row r="21" spans="1:4">
      <c r="A21" s="1">
        <v>1</v>
      </c>
      <c r="B21" s="1" t="s">
        <v>5695</v>
      </c>
      <c r="C21" s="1">
        <v>0</v>
      </c>
      <c r="D21" s="1">
        <v>10</v>
      </c>
    </row>
    <row r="22" spans="1:4">
      <c r="A22" s="1">
        <v>1</v>
      </c>
      <c r="B22" s="1" t="s">
        <v>5696</v>
      </c>
      <c r="C22" s="1">
        <v>0</v>
      </c>
      <c r="D22" s="1">
        <v>5</v>
      </c>
    </row>
    <row r="23" spans="1:4">
      <c r="A23" s="1">
        <v>1</v>
      </c>
      <c r="B23" s="1" t="s">
        <v>5697</v>
      </c>
      <c r="C23" s="1">
        <v>0</v>
      </c>
      <c r="D23" s="1">
        <v>5</v>
      </c>
    </row>
    <row r="24" spans="1:4">
      <c r="A24" s="1">
        <v>1</v>
      </c>
      <c r="B24" s="1" t="s">
        <v>5698</v>
      </c>
      <c r="C24" s="1">
        <v>0</v>
      </c>
      <c r="D24" s="1">
        <v>10</v>
      </c>
    </row>
    <row r="25" spans="1:4">
      <c r="A25" s="1">
        <v>1</v>
      </c>
      <c r="B25" s="1" t="s">
        <v>5699</v>
      </c>
      <c r="C25" s="1">
        <v>0</v>
      </c>
      <c r="D25" s="1">
        <v>10</v>
      </c>
    </row>
    <row r="26" spans="1:4">
      <c r="A26" s="1">
        <v>1</v>
      </c>
      <c r="B26" s="1" t="s">
        <v>5700</v>
      </c>
      <c r="C26" s="1">
        <v>1</v>
      </c>
      <c r="D26" s="1">
        <v>1</v>
      </c>
    </row>
    <row r="27" spans="1:4">
      <c r="A27" s="1">
        <v>2</v>
      </c>
      <c r="B27" s="1" t="s">
        <v>1150</v>
      </c>
      <c r="C27" s="1">
        <v>0.02</v>
      </c>
      <c r="D27" s="1">
        <v>10</v>
      </c>
    </row>
    <row r="28" spans="1:4">
      <c r="A28" s="1">
        <v>2</v>
      </c>
      <c r="B28" s="1" t="s">
        <v>5701</v>
      </c>
      <c r="C28" s="1">
        <v>2</v>
      </c>
      <c r="D28" s="1">
        <v>2</v>
      </c>
    </row>
    <row r="29" spans="1:4">
      <c r="A29" s="1">
        <v>2</v>
      </c>
      <c r="B29" s="1" t="s">
        <v>5702</v>
      </c>
      <c r="C29" s="1">
        <v>2</v>
      </c>
      <c r="D29" s="1">
        <v>2</v>
      </c>
    </row>
    <row r="30" spans="1:4">
      <c r="A30" s="1">
        <v>2</v>
      </c>
      <c r="B30" s="1" t="s">
        <v>5703</v>
      </c>
      <c r="C30" s="1">
        <v>2</v>
      </c>
      <c r="D30" s="1">
        <v>2</v>
      </c>
    </row>
    <row r="31" spans="1:4">
      <c r="A31" s="1">
        <v>2</v>
      </c>
      <c r="B31" s="1" t="s">
        <v>5704</v>
      </c>
      <c r="C31" s="1">
        <v>0.02</v>
      </c>
      <c r="D31" s="1">
        <v>2</v>
      </c>
    </row>
    <row r="32" spans="1:4">
      <c r="A32" s="1">
        <v>2</v>
      </c>
      <c r="B32" s="1" t="s">
        <v>5705</v>
      </c>
      <c r="C32" s="1">
        <v>2</v>
      </c>
      <c r="D32" s="1">
        <v>6</v>
      </c>
    </row>
    <row r="33" spans="1:4">
      <c r="A33" s="1">
        <v>2</v>
      </c>
      <c r="B33" s="1" t="s">
        <v>5706</v>
      </c>
      <c r="C33" s="1">
        <v>2</v>
      </c>
      <c r="D33" s="1">
        <v>25</v>
      </c>
    </row>
    <row r="34" spans="1:4">
      <c r="A34" s="1">
        <v>2</v>
      </c>
      <c r="B34" s="1" t="s">
        <v>5707</v>
      </c>
      <c r="C34" s="1">
        <v>2</v>
      </c>
      <c r="D34" s="1">
        <v>10</v>
      </c>
    </row>
    <row r="35" spans="1:4">
      <c r="A35" s="1">
        <v>2</v>
      </c>
      <c r="B35" s="1" t="s">
        <v>5708</v>
      </c>
      <c r="C35" s="1">
        <v>2</v>
      </c>
      <c r="D35" s="1">
        <v>5</v>
      </c>
    </row>
    <row r="36" spans="1:4">
      <c r="A36" s="1">
        <v>2</v>
      </c>
      <c r="B36" s="1" t="s">
        <v>5709</v>
      </c>
      <c r="C36" s="1">
        <v>2</v>
      </c>
      <c r="D36" s="1">
        <v>2</v>
      </c>
    </row>
    <row r="37" spans="1:4">
      <c r="A37" s="1">
        <v>2</v>
      </c>
      <c r="B37" s="1" t="s">
        <v>5710</v>
      </c>
      <c r="C37" s="1">
        <v>2</v>
      </c>
      <c r="D37" s="1">
        <v>2</v>
      </c>
    </row>
    <row r="38" spans="1:4">
      <c r="A38" s="1">
        <v>2</v>
      </c>
      <c r="B38" s="1" t="s">
        <v>5711</v>
      </c>
      <c r="C38" s="1">
        <v>2</v>
      </c>
      <c r="D38" s="1">
        <v>1</v>
      </c>
    </row>
    <row r="39" spans="1:4">
      <c r="A39" s="1">
        <v>2</v>
      </c>
      <c r="B39" s="1" t="s">
        <v>5712</v>
      </c>
      <c r="C39" s="1">
        <v>2</v>
      </c>
      <c r="D39" s="1">
        <v>12</v>
      </c>
    </row>
    <row r="40" spans="1:4">
      <c r="A40" s="1">
        <v>2</v>
      </c>
      <c r="B40" s="1" t="s">
        <v>5716</v>
      </c>
      <c r="C40" s="1">
        <v>2</v>
      </c>
      <c r="D40" s="1">
        <v>14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dimension ref="A1:D102"/>
  <sheetViews>
    <sheetView workbookViewId="0">
      <selection activeCell="H8" sqref="H8"/>
    </sheetView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2689</v>
      </c>
      <c r="B1" s="9" t="s">
        <v>2690</v>
      </c>
      <c r="C1" s="9" t="s">
        <v>2691</v>
      </c>
      <c r="D1" s="9" t="s">
        <v>2692</v>
      </c>
    </row>
    <row r="2" spans="1:4">
      <c r="A2" s="19" t="s">
        <v>4467</v>
      </c>
      <c r="B2" s="19" t="s">
        <v>4468</v>
      </c>
      <c r="C2" s="19" t="s">
        <v>4257</v>
      </c>
      <c r="D2" s="19" t="s">
        <v>4469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dimension ref="A1:K7"/>
  <sheetViews>
    <sheetView workbookViewId="0">
      <selection activeCell="G40" sqref="G40"/>
    </sheetView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2693</v>
      </c>
      <c r="B1" s="9" t="s">
        <v>2696</v>
      </c>
      <c r="C1" s="9" t="s">
        <v>2694</v>
      </c>
      <c r="D1" s="9" t="s">
        <v>5</v>
      </c>
      <c r="E1" s="9" t="s">
        <v>1136</v>
      </c>
      <c r="F1" s="9" t="s">
        <v>369</v>
      </c>
      <c r="G1" s="9" t="s">
        <v>370</v>
      </c>
      <c r="H1" s="9" t="s">
        <v>376</v>
      </c>
      <c r="I1" s="9" t="s">
        <v>377</v>
      </c>
      <c r="J1" s="9" t="s">
        <v>378</v>
      </c>
      <c r="K1" s="9" t="s">
        <v>379</v>
      </c>
    </row>
    <row r="2" spans="1:11">
      <c r="A2" s="19" t="s">
        <v>4470</v>
      </c>
      <c r="B2" s="19" t="s">
        <v>4471</v>
      </c>
      <c r="C2" s="19" t="s">
        <v>4472</v>
      </c>
      <c r="D2" s="19" t="s">
        <v>4473</v>
      </c>
      <c r="E2" s="19" t="s">
        <v>4474</v>
      </c>
      <c r="F2" s="19" t="s">
        <v>4475</v>
      </c>
      <c r="G2" s="19" t="s">
        <v>4476</v>
      </c>
      <c r="H2" s="19" t="s">
        <v>4477</v>
      </c>
      <c r="I2" s="19" t="s">
        <v>4478</v>
      </c>
      <c r="J2" s="19" t="s">
        <v>4479</v>
      </c>
      <c r="K2" s="19" t="s">
        <v>4480</v>
      </c>
    </row>
    <row r="3" spans="1:11">
      <c r="A3" t="s">
        <v>813</v>
      </c>
      <c r="B3" t="s">
        <v>2695</v>
      </c>
      <c r="C3">
        <v>2001</v>
      </c>
      <c r="D3" t="s">
        <v>1159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813</v>
      </c>
      <c r="B4" t="s">
        <v>818</v>
      </c>
      <c r="C4">
        <v>2002</v>
      </c>
      <c r="D4" t="s">
        <v>1159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813</v>
      </c>
      <c r="B5" t="s">
        <v>278</v>
      </c>
      <c r="C5">
        <v>2003</v>
      </c>
      <c r="D5" t="s">
        <v>2697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2236</v>
      </c>
      <c r="B6" t="s">
        <v>2695</v>
      </c>
      <c r="C6">
        <v>2004</v>
      </c>
      <c r="D6" t="s">
        <v>1157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2236</v>
      </c>
      <c r="B7" t="s">
        <v>818</v>
      </c>
      <c r="C7">
        <v>2005</v>
      </c>
      <c r="D7" t="s">
        <v>1158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dimension ref="A1:N11"/>
  <sheetViews>
    <sheetView workbookViewId="0">
      <selection activeCell="F27" sqref="F27"/>
    </sheetView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  <col min="10" max="10" width="20.375" customWidth="1"/>
    <col min="11" max="14" width="20.125" bestFit="1" customWidth="1"/>
  </cols>
  <sheetData>
    <row r="1" spans="1:14">
      <c r="A1" s="9" t="s">
        <v>2715</v>
      </c>
      <c r="B1" s="9" t="s">
        <v>2716</v>
      </c>
      <c r="C1" s="9" t="s">
        <v>2717</v>
      </c>
      <c r="D1" s="9" t="s">
        <v>2718</v>
      </c>
      <c r="E1" s="9" t="s">
        <v>2719</v>
      </c>
      <c r="F1" s="9" t="s">
        <v>2720</v>
      </c>
      <c r="G1" s="9" t="s">
        <v>2721</v>
      </c>
      <c r="H1" s="9" t="s">
        <v>2722</v>
      </c>
      <c r="I1" s="9" t="s">
        <v>2723</v>
      </c>
      <c r="J1" s="9" t="s">
        <v>2192</v>
      </c>
      <c r="K1" s="9" t="s">
        <v>2193</v>
      </c>
      <c r="L1" s="9" t="s">
        <v>2194</v>
      </c>
      <c r="M1" s="9" t="s">
        <v>2195</v>
      </c>
      <c r="N1" s="9" t="s">
        <v>2196</v>
      </c>
    </row>
    <row r="2" spans="1:14">
      <c r="A2" s="19" t="s">
        <v>4493</v>
      </c>
      <c r="B2" s="19" t="s">
        <v>4499</v>
      </c>
      <c r="C2" s="19" t="s">
        <v>4494</v>
      </c>
      <c r="D2" s="19" t="s">
        <v>4496</v>
      </c>
      <c r="E2" s="19" t="s">
        <v>4498</v>
      </c>
      <c r="F2" s="19" t="s">
        <v>4495</v>
      </c>
      <c r="G2" s="19" t="s">
        <v>4497</v>
      </c>
      <c r="H2" s="19" t="s">
        <v>4500</v>
      </c>
      <c r="I2" s="19" t="s">
        <v>4501</v>
      </c>
      <c r="J2" s="19" t="s">
        <v>4502</v>
      </c>
      <c r="K2" s="19" t="s">
        <v>4503</v>
      </c>
      <c r="L2" s="19" t="s">
        <v>4504</v>
      </c>
      <c r="M2" s="19" t="s">
        <v>4505</v>
      </c>
      <c r="N2" s="19" t="s">
        <v>4506</v>
      </c>
    </row>
    <row r="3" spans="1:14">
      <c r="A3">
        <v>10100001</v>
      </c>
      <c r="B3">
        <v>333</v>
      </c>
      <c r="C3">
        <v>1</v>
      </c>
      <c r="D3">
        <v>10300001</v>
      </c>
      <c r="E3">
        <v>5</v>
      </c>
      <c r="F3">
        <v>201</v>
      </c>
      <c r="G3">
        <v>1000</v>
      </c>
      <c r="H3">
        <v>0</v>
      </c>
      <c r="I3">
        <v>0</v>
      </c>
      <c r="J3">
        <v>1010101</v>
      </c>
      <c r="K3">
        <v>1010102</v>
      </c>
      <c r="L3">
        <v>1010103</v>
      </c>
      <c r="M3">
        <v>0</v>
      </c>
      <c r="N3">
        <v>0</v>
      </c>
    </row>
    <row r="4" spans="1:14">
      <c r="A4">
        <v>10100002</v>
      </c>
      <c r="B4">
        <v>333</v>
      </c>
      <c r="C4">
        <v>2</v>
      </c>
      <c r="D4">
        <v>10100001</v>
      </c>
      <c r="E4">
        <v>10</v>
      </c>
      <c r="F4">
        <v>201</v>
      </c>
      <c r="G4">
        <v>999</v>
      </c>
      <c r="H4">
        <v>202</v>
      </c>
      <c r="I4">
        <v>99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10100003</v>
      </c>
      <c r="B5">
        <v>333</v>
      </c>
      <c r="C5">
        <v>3</v>
      </c>
      <c r="D5">
        <v>10100002</v>
      </c>
      <c r="E5">
        <v>15</v>
      </c>
      <c r="F5">
        <v>201</v>
      </c>
      <c r="G5">
        <v>8888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10300001</v>
      </c>
      <c r="B6">
        <v>333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10002</v>
      </c>
      <c r="B7">
        <v>333</v>
      </c>
      <c r="C7">
        <v>4</v>
      </c>
      <c r="D7">
        <v>10100002</v>
      </c>
      <c r="E7">
        <v>3</v>
      </c>
      <c r="F7">
        <v>201</v>
      </c>
      <c r="G7">
        <v>1000</v>
      </c>
      <c r="H7">
        <v>0</v>
      </c>
      <c r="I7">
        <v>0</v>
      </c>
      <c r="J7">
        <v>1010102</v>
      </c>
      <c r="K7">
        <v>1010104</v>
      </c>
      <c r="L7">
        <v>1010103</v>
      </c>
      <c r="M7">
        <v>0</v>
      </c>
      <c r="N7">
        <v>0</v>
      </c>
    </row>
    <row r="8" spans="1:14">
      <c r="A8">
        <v>10003</v>
      </c>
      <c r="B8">
        <v>333</v>
      </c>
      <c r="C8">
        <v>5</v>
      </c>
      <c r="D8">
        <v>10100003</v>
      </c>
      <c r="E8">
        <v>3</v>
      </c>
      <c r="F8">
        <v>201</v>
      </c>
      <c r="G8">
        <v>1000</v>
      </c>
      <c r="H8">
        <v>101</v>
      </c>
      <c r="I8">
        <v>100</v>
      </c>
      <c r="J8">
        <v>1010103</v>
      </c>
      <c r="K8">
        <v>1010102</v>
      </c>
      <c r="L8">
        <v>1010103</v>
      </c>
      <c r="M8">
        <v>0</v>
      </c>
      <c r="N8">
        <v>0</v>
      </c>
    </row>
    <row r="9" spans="1:14">
      <c r="A9">
        <v>10004</v>
      </c>
      <c r="B9">
        <v>333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1010102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333</v>
      </c>
      <c r="C10">
        <v>7</v>
      </c>
      <c r="D10">
        <v>10200001</v>
      </c>
      <c r="E10">
        <v>5</v>
      </c>
      <c r="F10">
        <v>201</v>
      </c>
      <c r="G10">
        <v>1000</v>
      </c>
      <c r="H10">
        <v>0</v>
      </c>
      <c r="I10">
        <v>0</v>
      </c>
      <c r="J10">
        <v>1010103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333</v>
      </c>
      <c r="C11">
        <v>8</v>
      </c>
      <c r="D11">
        <v>10200001</v>
      </c>
      <c r="E11">
        <v>5</v>
      </c>
      <c r="F11">
        <v>201</v>
      </c>
      <c r="G11">
        <v>1000</v>
      </c>
      <c r="H11">
        <v>0</v>
      </c>
      <c r="I11">
        <v>0</v>
      </c>
      <c r="J11">
        <v>1010103</v>
      </c>
      <c r="K11">
        <v>0</v>
      </c>
      <c r="L11">
        <v>0</v>
      </c>
      <c r="M11">
        <v>0</v>
      </c>
      <c r="N11">
        <v>0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dimension ref="A1:K101"/>
  <sheetViews>
    <sheetView topLeftCell="C1" workbookViewId="0">
      <selection activeCell="G9" sqref="G9:K9"/>
    </sheetView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2724</v>
      </c>
      <c r="B1" s="9" t="s">
        <v>2725</v>
      </c>
      <c r="C1" s="9" t="s">
        <v>1983</v>
      </c>
      <c r="D1" s="9" t="s">
        <v>1984</v>
      </c>
      <c r="E1" s="9" t="s">
        <v>1985</v>
      </c>
      <c r="F1" s="9" t="s">
        <v>1986</v>
      </c>
      <c r="G1" s="9" t="s">
        <v>1987</v>
      </c>
      <c r="H1" s="9" t="s">
        <v>1988</v>
      </c>
      <c r="I1" s="9" t="s">
        <v>1989</v>
      </c>
      <c r="J1" s="9" t="s">
        <v>1990</v>
      </c>
      <c r="K1" s="9" t="s">
        <v>1991</v>
      </c>
    </row>
    <row r="2" spans="1:11">
      <c r="A2" s="19" t="s">
        <v>4507</v>
      </c>
      <c r="B2" s="19" t="s">
        <v>4508</v>
      </c>
      <c r="C2" s="19" t="s">
        <v>4509</v>
      </c>
      <c r="D2" s="19" t="s">
        <v>4510</v>
      </c>
      <c r="E2" s="19" t="s">
        <v>4511</v>
      </c>
      <c r="F2" s="19" t="s">
        <v>4512</v>
      </c>
      <c r="G2" s="19" t="s">
        <v>4513</v>
      </c>
      <c r="H2" s="19" t="s">
        <v>4514</v>
      </c>
      <c r="I2" s="19" t="s">
        <v>4515</v>
      </c>
      <c r="J2" s="19" t="s">
        <v>4516</v>
      </c>
      <c r="K2" s="19" t="s">
        <v>4517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dimension ref="A1:D11"/>
  <sheetViews>
    <sheetView workbookViewId="0">
      <selection activeCell="D31" sqref="A31:D31"/>
    </sheetView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2726</v>
      </c>
      <c r="B1" s="9" t="s">
        <v>2727</v>
      </c>
      <c r="C1" s="9" t="s">
        <v>2728</v>
      </c>
      <c r="D1" s="9" t="s">
        <v>2738</v>
      </c>
    </row>
    <row r="2" spans="1:4">
      <c r="A2" s="19" t="s">
        <v>4518</v>
      </c>
      <c r="B2" s="19" t="s">
        <v>4519</v>
      </c>
      <c r="C2" s="19" t="s">
        <v>4520</v>
      </c>
      <c r="D2" s="19" t="s">
        <v>4521</v>
      </c>
    </row>
    <row r="3" spans="1:4">
      <c r="A3">
        <v>1</v>
      </c>
      <c r="B3">
        <v>1</v>
      </c>
      <c r="C3">
        <v>10</v>
      </c>
      <c r="D3" t="s">
        <v>2729</v>
      </c>
    </row>
    <row r="4" spans="1:4">
      <c r="A4">
        <v>2</v>
      </c>
      <c r="B4">
        <v>11</v>
      </c>
      <c r="C4">
        <v>25</v>
      </c>
      <c r="D4" t="s">
        <v>2730</v>
      </c>
    </row>
    <row r="5" spans="1:4">
      <c r="A5">
        <v>3</v>
      </c>
      <c r="B5">
        <v>26</v>
      </c>
      <c r="C5">
        <v>50</v>
      </c>
      <c r="D5" t="s">
        <v>2731</v>
      </c>
    </row>
    <row r="6" spans="1:4">
      <c r="A6">
        <v>4</v>
      </c>
      <c r="B6">
        <v>51</v>
      </c>
      <c r="C6">
        <v>80</v>
      </c>
      <c r="D6" t="s">
        <v>2732</v>
      </c>
    </row>
    <row r="7" spans="1:4">
      <c r="A7">
        <v>5</v>
      </c>
      <c r="B7">
        <v>81</v>
      </c>
      <c r="C7">
        <v>125</v>
      </c>
      <c r="D7" t="s">
        <v>2733</v>
      </c>
    </row>
    <row r="8" spans="1:4">
      <c r="A8">
        <v>6</v>
      </c>
      <c r="B8">
        <v>126</v>
      </c>
      <c r="C8">
        <v>180</v>
      </c>
      <c r="D8" t="s">
        <v>2734</v>
      </c>
    </row>
    <row r="9" spans="1:4">
      <c r="A9">
        <v>7</v>
      </c>
      <c r="B9">
        <v>181</v>
      </c>
      <c r="C9">
        <v>250</v>
      </c>
      <c r="D9" t="s">
        <v>2735</v>
      </c>
    </row>
    <row r="10" spans="1:4">
      <c r="A10">
        <v>8</v>
      </c>
      <c r="B10">
        <v>251</v>
      </c>
      <c r="C10">
        <v>350</v>
      </c>
      <c r="D10" t="s">
        <v>2736</v>
      </c>
    </row>
    <row r="11" spans="1:4">
      <c r="A11">
        <v>9</v>
      </c>
      <c r="B11">
        <v>351</v>
      </c>
      <c r="C11">
        <v>500</v>
      </c>
      <c r="D11" t="s">
        <v>2737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dimension ref="A1:F17"/>
  <sheetViews>
    <sheetView workbookViewId="0">
      <selection activeCell="I36" sqref="I36"/>
    </sheetView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2742</v>
      </c>
      <c r="B1" s="9" t="s">
        <v>2743</v>
      </c>
      <c r="C1" s="9" t="s">
        <v>2739</v>
      </c>
      <c r="D1" s="9" t="s">
        <v>2740</v>
      </c>
      <c r="E1" s="9" t="s">
        <v>2741</v>
      </c>
      <c r="F1" s="9" t="s">
        <v>2744</v>
      </c>
    </row>
    <row r="2" spans="1:6">
      <c r="A2" s="19" t="s">
        <v>4522</v>
      </c>
      <c r="B2" s="19" t="s">
        <v>4524</v>
      </c>
      <c r="C2" s="19" t="s">
        <v>4525</v>
      </c>
      <c r="D2" s="19" t="s">
        <v>4526</v>
      </c>
      <c r="E2" s="19" t="s">
        <v>4527</v>
      </c>
      <c r="F2" s="19" t="s">
        <v>4523</v>
      </c>
    </row>
    <row r="3" spans="1:6">
      <c r="A3">
        <v>10001</v>
      </c>
      <c r="B3">
        <v>1</v>
      </c>
      <c r="C3">
        <v>2</v>
      </c>
      <c r="D3">
        <v>3</v>
      </c>
      <c r="E3">
        <v>4</v>
      </c>
      <c r="F3">
        <v>451</v>
      </c>
    </row>
    <row r="4" spans="1:6">
      <c r="A4">
        <v>10002</v>
      </c>
      <c r="B4">
        <v>5</v>
      </c>
      <c r="C4">
        <v>6</v>
      </c>
      <c r="D4">
        <v>7</v>
      </c>
      <c r="E4">
        <v>8</v>
      </c>
      <c r="F4">
        <v>452</v>
      </c>
    </row>
    <row r="5" spans="1:6">
      <c r="A5">
        <v>10003</v>
      </c>
      <c r="B5">
        <v>9</v>
      </c>
      <c r="C5">
        <v>10</v>
      </c>
      <c r="D5">
        <v>11</v>
      </c>
      <c r="E5">
        <v>12</v>
      </c>
      <c r="F5">
        <v>453</v>
      </c>
    </row>
    <row r="6" spans="1:6">
      <c r="A6">
        <v>10004</v>
      </c>
      <c r="B6">
        <v>13</v>
      </c>
      <c r="C6">
        <v>14</v>
      </c>
      <c r="D6">
        <v>15</v>
      </c>
      <c r="E6">
        <v>16</v>
      </c>
      <c r="F6">
        <v>451</v>
      </c>
    </row>
    <row r="7" spans="1:6">
      <c r="A7">
        <v>10005</v>
      </c>
      <c r="B7">
        <v>17</v>
      </c>
      <c r="C7">
        <v>18</v>
      </c>
      <c r="D7">
        <v>19</v>
      </c>
      <c r="E7">
        <v>20</v>
      </c>
      <c r="F7">
        <v>452</v>
      </c>
    </row>
    <row r="8" spans="1:6">
      <c r="A8">
        <v>10006</v>
      </c>
      <c r="B8">
        <v>21</v>
      </c>
      <c r="C8">
        <v>22</v>
      </c>
      <c r="D8">
        <v>23</v>
      </c>
      <c r="E8">
        <v>24</v>
      </c>
      <c r="F8">
        <v>453</v>
      </c>
    </row>
    <row r="9" spans="1:6">
      <c r="A9">
        <v>10007</v>
      </c>
      <c r="B9">
        <v>25</v>
      </c>
      <c r="C9">
        <v>26</v>
      </c>
      <c r="D9">
        <v>27</v>
      </c>
      <c r="E9">
        <v>28</v>
      </c>
      <c r="F9">
        <v>451</v>
      </c>
    </row>
    <row r="10" spans="1:6">
      <c r="A10">
        <v>10008</v>
      </c>
      <c r="B10">
        <v>29</v>
      </c>
      <c r="C10">
        <v>30</v>
      </c>
      <c r="D10">
        <v>31</v>
      </c>
      <c r="E10">
        <v>32</v>
      </c>
      <c r="F10">
        <v>452</v>
      </c>
    </row>
    <row r="11" spans="1:6">
      <c r="A11">
        <v>10009</v>
      </c>
      <c r="B11">
        <v>33</v>
      </c>
      <c r="C11">
        <v>34</v>
      </c>
      <c r="D11">
        <v>35</v>
      </c>
      <c r="E11">
        <v>36</v>
      </c>
      <c r="F11">
        <v>453</v>
      </c>
    </row>
    <row r="12" spans="1:6">
      <c r="A12">
        <v>10010</v>
      </c>
      <c r="B12">
        <v>37</v>
      </c>
      <c r="C12">
        <v>38</v>
      </c>
      <c r="D12">
        <v>39</v>
      </c>
      <c r="E12">
        <v>40</v>
      </c>
      <c r="F12">
        <v>451</v>
      </c>
    </row>
    <row r="13" spans="1:6">
      <c r="A13">
        <v>10011</v>
      </c>
      <c r="B13">
        <v>41</v>
      </c>
      <c r="C13">
        <v>42</v>
      </c>
      <c r="D13">
        <v>43</v>
      </c>
      <c r="E13">
        <v>44</v>
      </c>
      <c r="F13">
        <v>452</v>
      </c>
    </row>
    <row r="14" spans="1:6">
      <c r="A14">
        <v>10012</v>
      </c>
      <c r="B14">
        <v>45</v>
      </c>
      <c r="C14">
        <v>46</v>
      </c>
      <c r="D14">
        <v>47</v>
      </c>
      <c r="E14">
        <v>48</v>
      </c>
      <c r="F14">
        <v>453</v>
      </c>
    </row>
    <row r="15" spans="1:6">
      <c r="A15">
        <v>10013</v>
      </c>
      <c r="B15">
        <v>49</v>
      </c>
      <c r="C15">
        <v>50</v>
      </c>
      <c r="D15">
        <v>51</v>
      </c>
      <c r="E15">
        <v>52</v>
      </c>
      <c r="F15">
        <v>451</v>
      </c>
    </row>
    <row r="16" spans="1:6">
      <c r="A16">
        <v>10014</v>
      </c>
      <c r="B16">
        <v>53</v>
      </c>
      <c r="C16">
        <v>54</v>
      </c>
      <c r="D16">
        <v>55</v>
      </c>
      <c r="E16">
        <v>56</v>
      </c>
      <c r="F16">
        <v>452</v>
      </c>
    </row>
    <row r="17" spans="1:6">
      <c r="A17">
        <v>10015</v>
      </c>
      <c r="B17">
        <v>53</v>
      </c>
      <c r="C17">
        <v>54</v>
      </c>
      <c r="D17">
        <v>55</v>
      </c>
      <c r="E17">
        <v>56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dimension ref="A1:C252"/>
  <sheetViews>
    <sheetView workbookViewId="0">
      <selection activeCell="F7" sqref="F7"/>
    </sheetView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1194</v>
      </c>
      <c r="B1" s="10" t="s">
        <v>2745</v>
      </c>
      <c r="C1" s="10" t="s">
        <v>774</v>
      </c>
    </row>
    <row r="2" spans="1:3">
      <c r="A2" s="37" t="s">
        <v>4528</v>
      </c>
      <c r="B2" s="37" t="s">
        <v>4529</v>
      </c>
      <c r="C2" s="37" t="s">
        <v>4530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0658E-7D05-4088-8783-AE77C655CFAE}">
  <dimension ref="A1:J20"/>
  <sheetViews>
    <sheetView workbookViewId="0">
      <selection activeCell="I21" sqref="A21:I21"/>
    </sheetView>
  </sheetViews>
  <sheetFormatPr defaultRowHeight="16.5"/>
  <cols>
    <col min="1" max="1" width="15" bestFit="1" customWidth="1"/>
    <col min="2" max="2" width="20" bestFit="1" customWidth="1"/>
    <col min="3" max="4" width="19.25" bestFit="1" customWidth="1"/>
    <col min="5" max="5" width="11.625" bestFit="1" customWidth="1"/>
    <col min="6" max="6" width="17.25" bestFit="1" customWidth="1"/>
    <col min="7" max="7" width="21.375" bestFit="1" customWidth="1"/>
    <col min="8" max="8" width="14.5" customWidth="1"/>
    <col min="9" max="11" width="24.75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1032</v>
      </c>
      <c r="I1" s="9" t="s">
        <v>21</v>
      </c>
      <c r="J1" s="9" t="s">
        <v>1098</v>
      </c>
    </row>
    <row r="2" spans="1:10">
      <c r="A2" s="19" t="s">
        <v>4425</v>
      </c>
      <c r="B2" s="19" t="s">
        <v>4531</v>
      </c>
      <c r="C2" s="19" t="s">
        <v>4532</v>
      </c>
      <c r="D2" s="19" t="s">
        <v>4533</v>
      </c>
      <c r="E2" s="19" t="s">
        <v>4428</v>
      </c>
      <c r="F2" s="19" t="s">
        <v>4429</v>
      </c>
      <c r="G2" s="19" t="s">
        <v>4534</v>
      </c>
      <c r="H2" s="19" t="s">
        <v>4535</v>
      </c>
      <c r="I2" s="19" t="s">
        <v>4254</v>
      </c>
      <c r="J2" s="19" t="s">
        <v>4536</v>
      </c>
    </row>
    <row r="3" spans="1:10">
      <c r="A3">
        <v>1</v>
      </c>
      <c r="B3" t="s">
        <v>2746</v>
      </c>
      <c r="C3">
        <v>1</v>
      </c>
      <c r="D3" t="s">
        <v>774</v>
      </c>
      <c r="E3">
        <v>0</v>
      </c>
      <c r="F3">
        <v>15</v>
      </c>
      <c r="G3" t="b">
        <v>0</v>
      </c>
      <c r="H3">
        <v>0</v>
      </c>
      <c r="I3" t="s">
        <v>2747</v>
      </c>
    </row>
    <row r="4" spans="1:10">
      <c r="A4">
        <v>2</v>
      </c>
      <c r="B4" t="s">
        <v>1033</v>
      </c>
      <c r="C4">
        <v>100</v>
      </c>
      <c r="D4" t="s">
        <v>774</v>
      </c>
      <c r="E4">
        <v>0</v>
      </c>
      <c r="F4">
        <v>15</v>
      </c>
      <c r="G4" t="b">
        <v>0</v>
      </c>
      <c r="H4">
        <v>0</v>
      </c>
      <c r="I4" t="s">
        <v>2748</v>
      </c>
    </row>
    <row r="5" spans="1:10">
      <c r="A5">
        <v>3</v>
      </c>
      <c r="B5" t="s">
        <v>1034</v>
      </c>
      <c r="C5">
        <v>20</v>
      </c>
      <c r="D5" t="s">
        <v>774</v>
      </c>
      <c r="E5">
        <v>0</v>
      </c>
      <c r="F5">
        <v>15</v>
      </c>
      <c r="G5" t="b">
        <v>0</v>
      </c>
      <c r="H5">
        <v>0</v>
      </c>
      <c r="I5" t="s">
        <v>2749</v>
      </c>
    </row>
    <row r="6" spans="1:10">
      <c r="A6">
        <v>4</v>
      </c>
      <c r="B6" t="s">
        <v>1036</v>
      </c>
      <c r="C6">
        <v>15</v>
      </c>
      <c r="D6" t="s">
        <v>774</v>
      </c>
      <c r="E6">
        <v>0</v>
      </c>
      <c r="F6">
        <v>15</v>
      </c>
      <c r="G6" t="b">
        <v>0</v>
      </c>
      <c r="H6">
        <v>0</v>
      </c>
      <c r="I6" t="s">
        <v>2750</v>
      </c>
    </row>
    <row r="7" spans="1:10">
      <c r="A7">
        <v>5</v>
      </c>
      <c r="B7" t="s">
        <v>1038</v>
      </c>
      <c r="C7">
        <v>15</v>
      </c>
      <c r="D7" t="s">
        <v>774</v>
      </c>
      <c r="E7">
        <v>0</v>
      </c>
      <c r="F7">
        <v>15</v>
      </c>
      <c r="G7" t="b">
        <v>0</v>
      </c>
      <c r="H7">
        <v>0</v>
      </c>
      <c r="I7" t="s">
        <v>2751</v>
      </c>
    </row>
    <row r="8" spans="1:10">
      <c r="A8">
        <v>6</v>
      </c>
      <c r="B8" t="s">
        <v>1040</v>
      </c>
      <c r="C8">
        <v>15</v>
      </c>
      <c r="D8" t="s">
        <v>774</v>
      </c>
      <c r="E8">
        <v>0</v>
      </c>
      <c r="F8">
        <v>15</v>
      </c>
      <c r="G8" t="b">
        <v>0</v>
      </c>
      <c r="H8">
        <v>0</v>
      </c>
      <c r="I8" t="s">
        <v>2752</v>
      </c>
    </row>
    <row r="9" spans="1:10">
      <c r="A9">
        <v>7</v>
      </c>
      <c r="B9" t="s">
        <v>1042</v>
      </c>
      <c r="C9">
        <v>15</v>
      </c>
      <c r="D9" t="s">
        <v>774</v>
      </c>
      <c r="E9">
        <v>0</v>
      </c>
      <c r="F9">
        <v>15</v>
      </c>
      <c r="G9" t="b">
        <v>0</v>
      </c>
      <c r="H9">
        <v>0</v>
      </c>
      <c r="I9" t="s">
        <v>2753</v>
      </c>
    </row>
    <row r="10" spans="1:10">
      <c r="A10">
        <v>8</v>
      </c>
      <c r="B10" t="s">
        <v>1044</v>
      </c>
      <c r="C10">
        <v>15</v>
      </c>
      <c r="D10" t="s">
        <v>774</v>
      </c>
      <c r="E10">
        <v>0</v>
      </c>
      <c r="F10">
        <v>15</v>
      </c>
      <c r="G10" t="b">
        <v>0</v>
      </c>
      <c r="H10">
        <v>0</v>
      </c>
      <c r="I10" t="s">
        <v>2754</v>
      </c>
    </row>
    <row r="11" spans="1:10">
      <c r="A11">
        <v>9</v>
      </c>
      <c r="B11" t="s">
        <v>1046</v>
      </c>
      <c r="C11">
        <v>15</v>
      </c>
      <c r="D11" t="s">
        <v>774</v>
      </c>
      <c r="E11">
        <v>0</v>
      </c>
      <c r="F11">
        <v>15</v>
      </c>
      <c r="G11" t="b">
        <v>0</v>
      </c>
      <c r="H11">
        <v>0</v>
      </c>
      <c r="I11" t="s">
        <v>2755</v>
      </c>
    </row>
    <row r="12" spans="1:10">
      <c r="A12">
        <v>10</v>
      </c>
      <c r="B12" t="s">
        <v>1088</v>
      </c>
      <c r="C12">
        <v>15</v>
      </c>
      <c r="D12" t="s">
        <v>774</v>
      </c>
      <c r="E12">
        <v>0</v>
      </c>
      <c r="F12">
        <v>15</v>
      </c>
      <c r="G12" t="b">
        <v>0</v>
      </c>
      <c r="H12">
        <v>0</v>
      </c>
      <c r="I12" t="s">
        <v>2756</v>
      </c>
    </row>
    <row r="13" spans="1:10">
      <c r="A13">
        <v>11</v>
      </c>
      <c r="B13" t="s">
        <v>1048</v>
      </c>
      <c r="C13">
        <v>10</v>
      </c>
      <c r="D13" t="s">
        <v>837</v>
      </c>
      <c r="E13">
        <v>49</v>
      </c>
      <c r="F13">
        <v>1</v>
      </c>
      <c r="G13" t="b">
        <v>0</v>
      </c>
      <c r="H13">
        <v>0</v>
      </c>
      <c r="I13" t="s">
        <v>2757</v>
      </c>
    </row>
    <row r="14" spans="1:10">
      <c r="A14">
        <v>12</v>
      </c>
      <c r="B14" t="s">
        <v>1050</v>
      </c>
      <c r="C14">
        <v>10</v>
      </c>
      <c r="D14" t="s">
        <v>837</v>
      </c>
      <c r="E14">
        <v>49</v>
      </c>
      <c r="F14">
        <v>1</v>
      </c>
      <c r="G14" t="b">
        <v>0</v>
      </c>
      <c r="H14">
        <v>0</v>
      </c>
      <c r="I14" t="s">
        <v>2758</v>
      </c>
    </row>
    <row r="15" spans="1:10">
      <c r="A15">
        <v>13</v>
      </c>
      <c r="B15" t="s">
        <v>1052</v>
      </c>
      <c r="C15">
        <v>1800</v>
      </c>
      <c r="D15" t="s">
        <v>774</v>
      </c>
      <c r="E15">
        <v>0</v>
      </c>
      <c r="F15">
        <v>15</v>
      </c>
      <c r="G15" t="b">
        <v>0</v>
      </c>
      <c r="H15">
        <v>0</v>
      </c>
      <c r="I15" t="s">
        <v>1053</v>
      </c>
    </row>
    <row r="16" spans="1:10">
      <c r="A16">
        <v>14</v>
      </c>
      <c r="B16" t="s">
        <v>1054</v>
      </c>
      <c r="C16">
        <v>10</v>
      </c>
      <c r="D16" t="s">
        <v>774</v>
      </c>
      <c r="E16">
        <v>0</v>
      </c>
      <c r="F16">
        <v>15</v>
      </c>
      <c r="G16" t="b">
        <v>0</v>
      </c>
      <c r="H16">
        <v>0</v>
      </c>
      <c r="I16" t="s">
        <v>2759</v>
      </c>
    </row>
    <row r="17" spans="1:9">
      <c r="A17">
        <v>15</v>
      </c>
      <c r="B17" t="s">
        <v>1056</v>
      </c>
      <c r="C17">
        <v>1</v>
      </c>
      <c r="D17" t="s">
        <v>774</v>
      </c>
      <c r="E17">
        <v>0</v>
      </c>
      <c r="F17">
        <v>15</v>
      </c>
      <c r="G17" t="b">
        <v>0</v>
      </c>
      <c r="H17">
        <v>0</v>
      </c>
      <c r="I17" t="s">
        <v>2760</v>
      </c>
    </row>
    <row r="18" spans="1:9">
      <c r="A18">
        <v>16</v>
      </c>
      <c r="B18" t="s">
        <v>1058</v>
      </c>
      <c r="C18">
        <v>10</v>
      </c>
      <c r="D18" t="s">
        <v>774</v>
      </c>
      <c r="E18">
        <v>0</v>
      </c>
      <c r="F18">
        <v>15</v>
      </c>
      <c r="G18" t="b">
        <v>0</v>
      </c>
      <c r="H18">
        <v>0</v>
      </c>
      <c r="I18" t="s">
        <v>1059</v>
      </c>
    </row>
    <row r="19" spans="1:9">
      <c r="A19">
        <v>17</v>
      </c>
      <c r="B19" t="s">
        <v>1060</v>
      </c>
      <c r="C19">
        <v>20</v>
      </c>
      <c r="D19" t="s">
        <v>775</v>
      </c>
      <c r="E19">
        <v>0</v>
      </c>
      <c r="F19">
        <v>2</v>
      </c>
      <c r="G19" t="b">
        <v>0</v>
      </c>
      <c r="H19">
        <v>0</v>
      </c>
      <c r="I19" t="s">
        <v>1061</v>
      </c>
    </row>
    <row r="20" spans="1:9">
      <c r="A20">
        <v>18</v>
      </c>
      <c r="B20" t="s">
        <v>2761</v>
      </c>
      <c r="C20">
        <v>15</v>
      </c>
      <c r="D20" t="s">
        <v>774</v>
      </c>
      <c r="E20">
        <v>0</v>
      </c>
      <c r="F20">
        <v>400</v>
      </c>
      <c r="G20" t="b">
        <v>0</v>
      </c>
      <c r="H20">
        <v>0</v>
      </c>
      <c r="I20" t="s">
        <v>2762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dimension ref="A1:D5"/>
  <sheetViews>
    <sheetView workbookViewId="0">
      <selection sqref="A1:XFD1048576"/>
    </sheetView>
  </sheetViews>
  <sheetFormatPr defaultRowHeight="16.5"/>
  <cols>
    <col min="1" max="1" width="17.125" bestFit="1" customWidth="1"/>
    <col min="2" max="2" width="18.75" bestFit="1" customWidth="1"/>
    <col min="3" max="3" width="14.625" bestFit="1" customWidth="1"/>
    <col min="4" max="4" width="18.375" bestFit="1" customWidth="1"/>
  </cols>
  <sheetData>
    <row r="1" spans="1:4" ht="17.25">
      <c r="A1" s="9" t="s">
        <v>5653</v>
      </c>
      <c r="B1" s="9" t="s">
        <v>5655</v>
      </c>
      <c r="C1" s="9" t="s">
        <v>5657</v>
      </c>
      <c r="D1" s="20" t="s">
        <v>4148</v>
      </c>
    </row>
    <row r="2" spans="1:4">
      <c r="A2" s="37" t="s">
        <v>5654</v>
      </c>
      <c r="B2" s="37" t="s">
        <v>5656</v>
      </c>
      <c r="C2" s="37" t="s">
        <v>5658</v>
      </c>
      <c r="D2" s="22" t="s">
        <v>17</v>
      </c>
    </row>
    <row r="3" spans="1:4">
      <c r="A3">
        <v>110001</v>
      </c>
      <c r="B3" t="s">
        <v>5659</v>
      </c>
      <c r="C3" t="s">
        <v>5662</v>
      </c>
      <c r="D3" t="s">
        <v>5665</v>
      </c>
    </row>
    <row r="4" spans="1:4">
      <c r="A4">
        <v>110002</v>
      </c>
      <c r="B4" t="s">
        <v>5660</v>
      </c>
      <c r="C4" t="s">
        <v>5663</v>
      </c>
      <c r="D4" t="s">
        <v>5666</v>
      </c>
    </row>
    <row r="5" spans="1:4">
      <c r="A5">
        <v>110003</v>
      </c>
      <c r="B5" t="s">
        <v>5661</v>
      </c>
      <c r="C5" t="s">
        <v>5664</v>
      </c>
      <c r="D5" t="s">
        <v>5667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dimension ref="A1:G3"/>
  <sheetViews>
    <sheetView workbookViewId="0">
      <selection activeCell="C3" sqref="C3"/>
    </sheetView>
  </sheetViews>
  <sheetFormatPr defaultRowHeight="16.5"/>
  <cols>
    <col min="1" max="1" width="18.375" bestFit="1" customWidth="1"/>
    <col min="2" max="2" width="17.125" bestFit="1" customWidth="1"/>
    <col min="3" max="5" width="17.125" customWidth="1"/>
    <col min="6" max="6" width="18.75" bestFit="1" customWidth="1"/>
    <col min="7" max="7" width="14.625" bestFit="1" customWidth="1"/>
  </cols>
  <sheetData>
    <row r="1" spans="1:7" ht="17.25">
      <c r="A1" s="20" t="s">
        <v>4148</v>
      </c>
      <c r="B1" s="9" t="s">
        <v>5668</v>
      </c>
      <c r="C1" s="9" t="s">
        <v>5669</v>
      </c>
      <c r="D1" s="9" t="s">
        <v>5670</v>
      </c>
      <c r="E1" s="9" t="s">
        <v>5671</v>
      </c>
      <c r="F1" s="9" t="s">
        <v>5672</v>
      </c>
      <c r="G1" s="9" t="s">
        <v>5673</v>
      </c>
    </row>
    <row r="2" spans="1:7">
      <c r="A2" s="22" t="s">
        <v>17</v>
      </c>
      <c r="B2" s="37" t="s">
        <v>5674</v>
      </c>
      <c r="C2" s="37" t="s">
        <v>5675</v>
      </c>
      <c r="D2" s="37" t="s">
        <v>5676</v>
      </c>
      <c r="E2" s="37" t="s">
        <v>5677</v>
      </c>
      <c r="F2" s="37" t="s">
        <v>5678</v>
      </c>
      <c r="G2" s="37" t="s">
        <v>5679</v>
      </c>
    </row>
    <row r="3" spans="1:7">
      <c r="A3" t="s">
        <v>5680</v>
      </c>
      <c r="B3">
        <v>101101</v>
      </c>
      <c r="C3">
        <v>110001</v>
      </c>
      <c r="D3">
        <v>110002</v>
      </c>
      <c r="E3">
        <v>110003</v>
      </c>
      <c r="F3" t="s">
        <v>5147</v>
      </c>
      <c r="G3">
        <v>5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dimension ref="A1:J19"/>
  <sheetViews>
    <sheetView workbookViewId="0">
      <selection sqref="A1:D2"/>
    </sheetView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2763</v>
      </c>
      <c r="B1" s="9" t="s">
        <v>2764</v>
      </c>
      <c r="C1" s="9" t="s">
        <v>2765</v>
      </c>
      <c r="D1" s="9" t="s">
        <v>2766</v>
      </c>
      <c r="E1" s="9" t="s">
        <v>2767</v>
      </c>
      <c r="F1" s="9" t="s">
        <v>2768</v>
      </c>
      <c r="G1" s="9" t="s">
        <v>2769</v>
      </c>
      <c r="H1" s="9" t="s">
        <v>2770</v>
      </c>
      <c r="I1" s="9" t="s">
        <v>2771</v>
      </c>
      <c r="J1" s="9" t="s">
        <v>2772</v>
      </c>
    </row>
    <row r="2" spans="1:10">
      <c r="A2" s="37" t="s">
        <v>4537</v>
      </c>
      <c r="B2" s="37" t="s">
        <v>4538</v>
      </c>
      <c r="C2" s="37" t="s">
        <v>4539</v>
      </c>
      <c r="D2" s="37" t="s">
        <v>4540</v>
      </c>
      <c r="E2" s="37" t="s">
        <v>4542</v>
      </c>
      <c r="F2" s="37" t="s">
        <v>4541</v>
      </c>
      <c r="G2" s="37" t="s">
        <v>4543</v>
      </c>
      <c r="H2" s="37" t="s">
        <v>4544</v>
      </c>
      <c r="I2" s="37" t="s">
        <v>4545</v>
      </c>
      <c r="J2" s="37" t="s">
        <v>4546</v>
      </c>
    </row>
    <row r="3" spans="1:10">
      <c r="A3">
        <v>1</v>
      </c>
      <c r="B3" t="s">
        <v>2773</v>
      </c>
      <c r="C3">
        <v>1</v>
      </c>
      <c r="D3">
        <v>10</v>
      </c>
      <c r="E3" t="s">
        <v>2774</v>
      </c>
      <c r="F3" t="s">
        <v>2775</v>
      </c>
      <c r="G3">
        <v>10</v>
      </c>
      <c r="H3" t="s">
        <v>2774</v>
      </c>
      <c r="I3" t="s">
        <v>2775</v>
      </c>
      <c r="J3">
        <v>1</v>
      </c>
    </row>
    <row r="4" spans="1:10">
      <c r="A4">
        <v>1</v>
      </c>
      <c r="B4" t="s">
        <v>2773</v>
      </c>
      <c r="C4">
        <v>2</v>
      </c>
      <c r="D4">
        <v>10</v>
      </c>
      <c r="E4" t="s">
        <v>2774</v>
      </c>
      <c r="F4" t="s">
        <v>2776</v>
      </c>
      <c r="G4">
        <v>10</v>
      </c>
      <c r="H4" t="s">
        <v>2777</v>
      </c>
      <c r="I4" t="s">
        <v>649</v>
      </c>
      <c r="J4">
        <v>10</v>
      </c>
    </row>
    <row r="5" spans="1:10">
      <c r="A5">
        <v>1</v>
      </c>
      <c r="B5" t="s">
        <v>2773</v>
      </c>
      <c r="C5">
        <v>3</v>
      </c>
      <c r="D5">
        <v>10</v>
      </c>
      <c r="E5" t="s">
        <v>2774</v>
      </c>
      <c r="F5" t="s">
        <v>2778</v>
      </c>
      <c r="G5">
        <v>10</v>
      </c>
      <c r="H5" t="s">
        <v>2774</v>
      </c>
      <c r="I5" t="s">
        <v>2776</v>
      </c>
      <c r="J5">
        <v>1</v>
      </c>
    </row>
    <row r="6" spans="1:10">
      <c r="A6">
        <v>1</v>
      </c>
      <c r="B6" t="s">
        <v>2773</v>
      </c>
      <c r="C6">
        <v>4</v>
      </c>
      <c r="D6">
        <v>10</v>
      </c>
      <c r="E6" t="s">
        <v>2774</v>
      </c>
      <c r="F6" t="s">
        <v>2780</v>
      </c>
      <c r="G6">
        <v>10</v>
      </c>
      <c r="H6" t="s">
        <v>2777</v>
      </c>
      <c r="I6" t="s">
        <v>649</v>
      </c>
      <c r="J6">
        <v>10</v>
      </c>
    </row>
    <row r="7" spans="1:10">
      <c r="A7">
        <v>1</v>
      </c>
      <c r="B7" t="s">
        <v>2779</v>
      </c>
      <c r="C7">
        <v>10100001</v>
      </c>
      <c r="D7">
        <v>5</v>
      </c>
      <c r="E7" t="s">
        <v>2774</v>
      </c>
      <c r="F7" t="s">
        <v>2775</v>
      </c>
      <c r="G7">
        <v>1</v>
      </c>
      <c r="H7" t="s">
        <v>2774</v>
      </c>
      <c r="I7" t="s">
        <v>2775</v>
      </c>
      <c r="J7">
        <v>1</v>
      </c>
    </row>
    <row r="8" spans="1:10">
      <c r="A8">
        <v>1</v>
      </c>
      <c r="B8" t="s">
        <v>2779</v>
      </c>
      <c r="C8">
        <v>10100002</v>
      </c>
      <c r="D8">
        <v>6</v>
      </c>
      <c r="E8" t="s">
        <v>2774</v>
      </c>
      <c r="F8" t="s">
        <v>2776</v>
      </c>
      <c r="G8">
        <v>2</v>
      </c>
      <c r="H8" t="s">
        <v>2777</v>
      </c>
      <c r="I8" t="s">
        <v>649</v>
      </c>
      <c r="J8">
        <v>1</v>
      </c>
    </row>
    <row r="9" spans="1:10">
      <c r="A9">
        <v>1</v>
      </c>
      <c r="B9" t="s">
        <v>2779</v>
      </c>
      <c r="C9">
        <v>10100003</v>
      </c>
      <c r="D9">
        <v>7</v>
      </c>
      <c r="E9" t="s">
        <v>2774</v>
      </c>
      <c r="F9" t="s">
        <v>2778</v>
      </c>
      <c r="G9">
        <v>3</v>
      </c>
      <c r="H9" t="s">
        <v>2774</v>
      </c>
      <c r="I9" t="s">
        <v>2776</v>
      </c>
      <c r="J9">
        <v>1</v>
      </c>
    </row>
    <row r="10" spans="1:10">
      <c r="A10">
        <v>1</v>
      </c>
      <c r="B10" t="s">
        <v>2779</v>
      </c>
      <c r="C10">
        <v>10100009</v>
      </c>
      <c r="D10">
        <v>8</v>
      </c>
      <c r="E10" t="s">
        <v>2774</v>
      </c>
      <c r="F10" t="s">
        <v>2780</v>
      </c>
      <c r="G10">
        <v>4</v>
      </c>
      <c r="H10" t="s">
        <v>2777</v>
      </c>
      <c r="I10" t="s">
        <v>649</v>
      </c>
      <c r="J10">
        <v>1</v>
      </c>
    </row>
    <row r="11" spans="1:10">
      <c r="A11">
        <v>1</v>
      </c>
      <c r="B11" t="s">
        <v>2779</v>
      </c>
      <c r="C11">
        <v>10200001</v>
      </c>
      <c r="D11">
        <v>9</v>
      </c>
      <c r="E11" t="s">
        <v>2774</v>
      </c>
      <c r="F11" t="s">
        <v>2775</v>
      </c>
      <c r="G11">
        <v>5</v>
      </c>
      <c r="H11" t="s">
        <v>2774</v>
      </c>
      <c r="I11" t="s">
        <v>2778</v>
      </c>
      <c r="J11">
        <v>1</v>
      </c>
    </row>
    <row r="12" spans="1:10">
      <c r="A12">
        <v>1</v>
      </c>
      <c r="B12" t="s">
        <v>2779</v>
      </c>
      <c r="C12">
        <v>10200002</v>
      </c>
      <c r="D12">
        <v>10</v>
      </c>
      <c r="E12" t="s">
        <v>2774</v>
      </c>
      <c r="F12" t="s">
        <v>2776</v>
      </c>
      <c r="G12">
        <v>6</v>
      </c>
      <c r="H12" t="s">
        <v>2777</v>
      </c>
      <c r="I12" t="s">
        <v>649</v>
      </c>
      <c r="J12">
        <v>1</v>
      </c>
    </row>
    <row r="13" spans="1:10">
      <c r="A13">
        <v>1</v>
      </c>
      <c r="B13" t="s">
        <v>2779</v>
      </c>
      <c r="C13">
        <v>10200003</v>
      </c>
      <c r="D13">
        <v>11</v>
      </c>
      <c r="E13" t="s">
        <v>2774</v>
      </c>
      <c r="F13" t="s">
        <v>2778</v>
      </c>
      <c r="G13">
        <v>7</v>
      </c>
      <c r="H13" t="s">
        <v>2774</v>
      </c>
      <c r="I13" t="s">
        <v>2780</v>
      </c>
      <c r="J13">
        <v>1</v>
      </c>
    </row>
    <row r="14" spans="1:10">
      <c r="A14">
        <v>1</v>
      </c>
      <c r="B14" t="s">
        <v>2779</v>
      </c>
      <c r="C14">
        <v>10200004</v>
      </c>
      <c r="D14">
        <v>12</v>
      </c>
      <c r="E14" t="s">
        <v>2774</v>
      </c>
      <c r="F14" t="s">
        <v>2780</v>
      </c>
      <c r="G14">
        <v>8</v>
      </c>
      <c r="H14" t="s">
        <v>2777</v>
      </c>
      <c r="I14" t="s">
        <v>649</v>
      </c>
      <c r="J14">
        <v>1</v>
      </c>
    </row>
    <row r="15" spans="1:10">
      <c r="A15">
        <v>1</v>
      </c>
      <c r="B15" t="s">
        <v>2779</v>
      </c>
      <c r="C15">
        <v>10300001</v>
      </c>
      <c r="D15">
        <v>13</v>
      </c>
      <c r="E15" t="s">
        <v>2774</v>
      </c>
      <c r="F15" t="s">
        <v>2778</v>
      </c>
      <c r="G15">
        <v>9</v>
      </c>
      <c r="H15" t="s">
        <v>2774</v>
      </c>
      <c r="I15" t="s">
        <v>2778</v>
      </c>
      <c r="J15">
        <v>1</v>
      </c>
    </row>
    <row r="16" spans="1:10">
      <c r="A16">
        <v>1</v>
      </c>
      <c r="B16" t="s">
        <v>2779</v>
      </c>
      <c r="C16">
        <v>10400001</v>
      </c>
      <c r="D16">
        <v>14</v>
      </c>
      <c r="E16" t="s">
        <v>2774</v>
      </c>
      <c r="F16" t="s">
        <v>2778</v>
      </c>
      <c r="G16">
        <v>10</v>
      </c>
      <c r="H16" t="s">
        <v>2774</v>
      </c>
      <c r="I16" t="s">
        <v>2778</v>
      </c>
      <c r="J16">
        <v>1</v>
      </c>
    </row>
    <row r="17" spans="1:10">
      <c r="A17">
        <v>2</v>
      </c>
      <c r="B17" t="s">
        <v>2779</v>
      </c>
      <c r="C17">
        <v>10110001</v>
      </c>
      <c r="D17">
        <v>12</v>
      </c>
      <c r="E17" t="s">
        <v>2774</v>
      </c>
      <c r="F17" t="s">
        <v>2780</v>
      </c>
      <c r="G17">
        <v>8</v>
      </c>
      <c r="H17" t="s">
        <v>2777</v>
      </c>
      <c r="I17" t="s">
        <v>649</v>
      </c>
      <c r="J17">
        <v>1</v>
      </c>
    </row>
    <row r="18" spans="1:10">
      <c r="A18">
        <v>2</v>
      </c>
      <c r="B18" t="s">
        <v>2779</v>
      </c>
      <c r="C18">
        <v>10110002</v>
      </c>
      <c r="D18">
        <v>13</v>
      </c>
      <c r="E18" t="s">
        <v>2774</v>
      </c>
      <c r="F18" t="s">
        <v>2778</v>
      </c>
      <c r="G18">
        <v>9</v>
      </c>
      <c r="H18" t="s">
        <v>2774</v>
      </c>
      <c r="I18" t="s">
        <v>2778</v>
      </c>
      <c r="J18">
        <v>1</v>
      </c>
    </row>
    <row r="19" spans="1:10">
      <c r="A19">
        <v>2</v>
      </c>
      <c r="B19" t="s">
        <v>2779</v>
      </c>
      <c r="C19">
        <v>10110003</v>
      </c>
      <c r="D19">
        <v>14</v>
      </c>
      <c r="E19" t="s">
        <v>2774</v>
      </c>
      <c r="F19" t="s">
        <v>2778</v>
      </c>
      <c r="G19">
        <v>10</v>
      </c>
      <c r="H19" t="s">
        <v>2774</v>
      </c>
      <c r="I19" t="s">
        <v>2778</v>
      </c>
      <c r="J19">
        <v>1</v>
      </c>
    </row>
  </sheetData>
  <phoneticPr fontId="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dimension ref="A1:L14"/>
  <sheetViews>
    <sheetView workbookViewId="0">
      <selection activeCell="L3" sqref="K3:L14"/>
    </sheetView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9" width="20.25" bestFit="1" customWidth="1"/>
    <col min="12" max="12" width="22.5" customWidth="1"/>
  </cols>
  <sheetData>
    <row r="1" spans="1:12">
      <c r="A1" s="9" t="s">
        <v>2781</v>
      </c>
      <c r="B1" s="9" t="s">
        <v>2782</v>
      </c>
      <c r="C1" s="9" t="s">
        <v>2783</v>
      </c>
      <c r="D1" s="9" t="s">
        <v>2784</v>
      </c>
      <c r="E1" s="9" t="s">
        <v>2788</v>
      </c>
      <c r="F1" s="9" t="s">
        <v>2785</v>
      </c>
      <c r="G1" s="9" t="s">
        <v>2789</v>
      </c>
      <c r="H1" s="9" t="s">
        <v>2786</v>
      </c>
      <c r="I1" s="9" t="s">
        <v>2787</v>
      </c>
    </row>
    <row r="2" spans="1:12">
      <c r="A2" s="19" t="s">
        <v>4547</v>
      </c>
      <c r="B2" s="19" t="s">
        <v>4548</v>
      </c>
      <c r="C2" s="19" t="s">
        <v>4549</v>
      </c>
      <c r="D2" s="19" t="s">
        <v>4550</v>
      </c>
      <c r="E2" s="19" t="s">
        <v>4551</v>
      </c>
      <c r="F2" s="19" t="s">
        <v>4552</v>
      </c>
      <c r="G2" s="19" t="s">
        <v>4553</v>
      </c>
      <c r="H2" s="19" t="s">
        <v>4554</v>
      </c>
      <c r="I2" s="19" t="s">
        <v>4555</v>
      </c>
    </row>
    <row r="3" spans="1:12">
      <c r="A3">
        <v>10501</v>
      </c>
      <c r="B3">
        <v>0</v>
      </c>
      <c r="C3">
        <v>0</v>
      </c>
      <c r="D3">
        <v>0</v>
      </c>
      <c r="E3" t="s">
        <v>1152</v>
      </c>
      <c r="F3">
        <v>0</v>
      </c>
      <c r="G3" t="s">
        <v>5296</v>
      </c>
      <c r="H3">
        <v>0</v>
      </c>
      <c r="I3">
        <v>1</v>
      </c>
      <c r="K3">
        <v>10501</v>
      </c>
      <c r="L3" s="8" t="s">
        <v>1699</v>
      </c>
    </row>
    <row r="4" spans="1:12">
      <c r="A4">
        <v>10101</v>
      </c>
      <c r="B4">
        <v>10501</v>
      </c>
      <c r="C4">
        <v>0</v>
      </c>
      <c r="D4">
        <v>0</v>
      </c>
      <c r="E4" t="s">
        <v>5296</v>
      </c>
      <c r="F4">
        <v>5</v>
      </c>
      <c r="G4" t="s">
        <v>5296</v>
      </c>
      <c r="H4">
        <v>0</v>
      </c>
      <c r="I4">
        <v>1</v>
      </c>
      <c r="K4">
        <v>10101</v>
      </c>
      <c r="L4" s="8" t="s">
        <v>1700</v>
      </c>
    </row>
    <row r="5" spans="1:12">
      <c r="A5">
        <v>10401</v>
      </c>
      <c r="B5">
        <v>10501</v>
      </c>
      <c r="C5">
        <v>0</v>
      </c>
      <c r="D5">
        <v>0</v>
      </c>
      <c r="E5" t="s">
        <v>1152</v>
      </c>
      <c r="F5">
        <v>5</v>
      </c>
      <c r="G5" t="s">
        <v>5296</v>
      </c>
      <c r="H5">
        <v>0</v>
      </c>
      <c r="I5">
        <v>1</v>
      </c>
      <c r="K5">
        <v>10401</v>
      </c>
      <c r="L5" s="8" t="s">
        <v>1701</v>
      </c>
    </row>
    <row r="6" spans="1:12">
      <c r="A6">
        <v>10301</v>
      </c>
      <c r="B6">
        <v>10501</v>
      </c>
      <c r="C6">
        <v>0</v>
      </c>
      <c r="D6">
        <v>0</v>
      </c>
      <c r="E6" t="s">
        <v>1152</v>
      </c>
      <c r="F6">
        <v>0</v>
      </c>
      <c r="G6" t="s">
        <v>5296</v>
      </c>
      <c r="H6">
        <v>0</v>
      </c>
      <c r="I6">
        <v>1</v>
      </c>
      <c r="K6">
        <v>10301</v>
      </c>
      <c r="L6" s="8" t="s">
        <v>1702</v>
      </c>
    </row>
    <row r="7" spans="1:12">
      <c r="A7">
        <v>10502</v>
      </c>
      <c r="B7">
        <v>10101</v>
      </c>
      <c r="C7">
        <v>0</v>
      </c>
      <c r="D7">
        <v>0</v>
      </c>
      <c r="E7" t="s">
        <v>1153</v>
      </c>
      <c r="F7">
        <v>5</v>
      </c>
      <c r="G7" t="s">
        <v>5296</v>
      </c>
      <c r="H7">
        <v>0</v>
      </c>
      <c r="I7">
        <v>1</v>
      </c>
      <c r="K7">
        <v>10502</v>
      </c>
      <c r="L7" s="8" t="s">
        <v>1703</v>
      </c>
    </row>
    <row r="8" spans="1:12">
      <c r="A8">
        <v>10601</v>
      </c>
      <c r="B8">
        <v>10101</v>
      </c>
      <c r="C8">
        <v>0</v>
      </c>
      <c r="D8">
        <v>0</v>
      </c>
      <c r="E8" t="s">
        <v>1154</v>
      </c>
      <c r="F8">
        <v>5</v>
      </c>
      <c r="G8" t="s">
        <v>5296</v>
      </c>
      <c r="H8">
        <v>0</v>
      </c>
      <c r="I8">
        <v>1</v>
      </c>
      <c r="K8">
        <v>10601</v>
      </c>
      <c r="L8" s="8" t="s">
        <v>1704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1153</v>
      </c>
      <c r="F9">
        <v>5</v>
      </c>
      <c r="G9" t="s">
        <v>5296</v>
      </c>
      <c r="H9">
        <v>0</v>
      </c>
      <c r="I9">
        <v>1</v>
      </c>
      <c r="K9">
        <v>10201</v>
      </c>
      <c r="L9" s="8" t="s">
        <v>1705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1153</v>
      </c>
      <c r="F10">
        <v>5</v>
      </c>
      <c r="G10" t="s">
        <v>5296</v>
      </c>
      <c r="H10">
        <v>0</v>
      </c>
      <c r="I10">
        <v>1</v>
      </c>
      <c r="K10">
        <v>10402</v>
      </c>
      <c r="L10" s="8" t="s">
        <v>1707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1154</v>
      </c>
      <c r="F11">
        <v>5</v>
      </c>
      <c r="G11" t="s">
        <v>5296</v>
      </c>
      <c r="H11">
        <v>0</v>
      </c>
      <c r="I11">
        <v>1</v>
      </c>
      <c r="K11">
        <v>10202</v>
      </c>
      <c r="L11" s="8" t="s">
        <v>1706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1152</v>
      </c>
      <c r="F12">
        <v>5</v>
      </c>
      <c r="G12" t="s">
        <v>5296</v>
      </c>
      <c r="H12">
        <v>0</v>
      </c>
      <c r="I12">
        <v>1</v>
      </c>
      <c r="K12">
        <v>10102</v>
      </c>
      <c r="L12" s="8" t="s">
        <v>1708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1153</v>
      </c>
      <c r="F13">
        <v>0</v>
      </c>
      <c r="G13" t="s">
        <v>5296</v>
      </c>
      <c r="H13">
        <v>0</v>
      </c>
      <c r="I13">
        <v>1</v>
      </c>
      <c r="K13">
        <v>10302</v>
      </c>
      <c r="L13" s="8" t="s">
        <v>1709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1154</v>
      </c>
      <c r="F14">
        <v>0</v>
      </c>
      <c r="G14" t="s">
        <v>5296</v>
      </c>
      <c r="H14">
        <v>0</v>
      </c>
      <c r="I14">
        <v>1</v>
      </c>
      <c r="K14">
        <v>10303</v>
      </c>
      <c r="L14" s="8" t="s">
        <v>1710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dimension ref="A1:F28"/>
  <sheetViews>
    <sheetView workbookViewId="0">
      <selection activeCell="B3" sqref="B3"/>
    </sheetView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1032</v>
      </c>
      <c r="B1" s="44" t="s">
        <v>2811</v>
      </c>
      <c r="C1" s="44" t="s">
        <v>2812</v>
      </c>
      <c r="D1" s="44" t="s">
        <v>2813</v>
      </c>
      <c r="E1" s="44" t="s">
        <v>21</v>
      </c>
      <c r="F1" s="44" t="s">
        <v>2814</v>
      </c>
    </row>
    <row r="2" spans="1:6">
      <c r="A2" s="19" t="s">
        <v>4574</v>
      </c>
      <c r="B2" s="19" t="s">
        <v>4579</v>
      </c>
      <c r="C2" s="19" t="s">
        <v>4575</v>
      </c>
      <c r="D2" s="19" t="s">
        <v>4576</v>
      </c>
      <c r="E2" s="19" t="s">
        <v>4577</v>
      </c>
      <c r="F2" s="19" t="s">
        <v>4578</v>
      </c>
    </row>
    <row r="3" spans="1:6">
      <c r="A3">
        <v>0</v>
      </c>
      <c r="B3" t="s">
        <v>2815</v>
      </c>
      <c r="C3" t="s">
        <v>2815</v>
      </c>
      <c r="E3" t="s">
        <v>2816</v>
      </c>
      <c r="F3">
        <v>0</v>
      </c>
    </row>
    <row r="4" spans="1:6">
      <c r="A4">
        <v>1</v>
      </c>
      <c r="B4" t="s">
        <v>2817</v>
      </c>
      <c r="C4" t="s">
        <v>2818</v>
      </c>
      <c r="E4" t="s">
        <v>2819</v>
      </c>
      <c r="F4">
        <v>1500</v>
      </c>
    </row>
    <row r="5" spans="1:6">
      <c r="A5">
        <v>2</v>
      </c>
      <c r="B5" t="s">
        <v>2820</v>
      </c>
      <c r="C5" t="s">
        <v>2821</v>
      </c>
      <c r="E5" t="s">
        <v>2822</v>
      </c>
      <c r="F5">
        <v>2500</v>
      </c>
    </row>
    <row r="6" spans="1:6">
      <c r="A6">
        <v>3</v>
      </c>
      <c r="B6" t="s">
        <v>2823</v>
      </c>
      <c r="C6" t="s">
        <v>2824</v>
      </c>
      <c r="E6" t="s">
        <v>2825</v>
      </c>
      <c r="F6">
        <v>3500</v>
      </c>
    </row>
    <row r="7" spans="1:6">
      <c r="A7">
        <v>4</v>
      </c>
      <c r="B7" t="s">
        <v>2826</v>
      </c>
      <c r="C7" t="s">
        <v>2827</v>
      </c>
      <c r="E7" t="s">
        <v>2828</v>
      </c>
      <c r="F7">
        <v>4500</v>
      </c>
    </row>
    <row r="8" spans="1:6">
      <c r="A8">
        <v>5</v>
      </c>
      <c r="B8" t="s">
        <v>2829</v>
      </c>
      <c r="C8" t="s">
        <v>2830</v>
      </c>
      <c r="E8" t="s">
        <v>2831</v>
      </c>
      <c r="F8">
        <v>5500</v>
      </c>
    </row>
    <row r="9" spans="1:6">
      <c r="A9">
        <v>6</v>
      </c>
      <c r="B9" t="s">
        <v>2832</v>
      </c>
      <c r="C9" t="s">
        <v>2833</v>
      </c>
      <c r="E9" t="s">
        <v>2834</v>
      </c>
      <c r="F9">
        <v>6500</v>
      </c>
    </row>
    <row r="10" spans="1:6">
      <c r="A10">
        <v>7</v>
      </c>
      <c r="B10" t="s">
        <v>2835</v>
      </c>
      <c r="C10" t="s">
        <v>2836</v>
      </c>
      <c r="E10" t="s">
        <v>2837</v>
      </c>
      <c r="F10">
        <v>7500</v>
      </c>
    </row>
    <row r="11" spans="1:6">
      <c r="A11">
        <v>8</v>
      </c>
      <c r="B11" t="s">
        <v>2838</v>
      </c>
      <c r="C11" t="s">
        <v>2839</v>
      </c>
      <c r="E11" t="s">
        <v>2840</v>
      </c>
      <c r="F11">
        <v>8500</v>
      </c>
    </row>
    <row r="12" spans="1:6">
      <c r="A12">
        <v>9</v>
      </c>
      <c r="B12" t="s">
        <v>2841</v>
      </c>
      <c r="C12" t="s">
        <v>2842</v>
      </c>
      <c r="E12" t="s">
        <v>2843</v>
      </c>
      <c r="F12">
        <v>9500</v>
      </c>
    </row>
    <row r="13" spans="1:6">
      <c r="A13">
        <v>10</v>
      </c>
      <c r="B13" t="s">
        <v>2844</v>
      </c>
      <c r="C13" t="s">
        <v>2845</v>
      </c>
      <c r="E13" t="s">
        <v>2846</v>
      </c>
      <c r="F13">
        <v>10500</v>
      </c>
    </row>
    <row r="14" spans="1:6">
      <c r="A14">
        <v>11</v>
      </c>
      <c r="B14" t="s">
        <v>2847</v>
      </c>
      <c r="C14" t="s">
        <v>2848</v>
      </c>
      <c r="E14" t="s">
        <v>2849</v>
      </c>
      <c r="F14">
        <v>11500</v>
      </c>
    </row>
    <row r="15" spans="1:6">
      <c r="A15">
        <v>12</v>
      </c>
      <c r="B15" t="s">
        <v>2850</v>
      </c>
      <c r="C15" t="s">
        <v>2851</v>
      </c>
      <c r="E15" t="s">
        <v>2852</v>
      </c>
      <c r="F15">
        <v>12500</v>
      </c>
    </row>
    <row r="16" spans="1:6">
      <c r="A16">
        <v>13</v>
      </c>
      <c r="B16" t="s">
        <v>2853</v>
      </c>
      <c r="C16" t="s">
        <v>2854</v>
      </c>
      <c r="E16" t="s">
        <v>2855</v>
      </c>
      <c r="F16">
        <v>13500</v>
      </c>
    </row>
    <row r="17" spans="1:6">
      <c r="A17">
        <v>14</v>
      </c>
      <c r="B17" t="s">
        <v>2856</v>
      </c>
      <c r="C17" t="s">
        <v>2857</v>
      </c>
      <c r="E17" t="s">
        <v>2858</v>
      </c>
      <c r="F17">
        <v>14500</v>
      </c>
    </row>
    <row r="18" spans="1:6">
      <c r="A18">
        <v>15</v>
      </c>
      <c r="B18" t="s">
        <v>2859</v>
      </c>
      <c r="C18" t="s">
        <v>2860</v>
      </c>
      <c r="E18" t="s">
        <v>2861</v>
      </c>
      <c r="F18">
        <v>15500</v>
      </c>
    </row>
    <row r="19" spans="1:6">
      <c r="A19">
        <v>16</v>
      </c>
      <c r="B19" t="s">
        <v>2862</v>
      </c>
      <c r="C19" t="s">
        <v>2809</v>
      </c>
      <c r="E19" t="s">
        <v>2863</v>
      </c>
      <c r="F19">
        <v>16500</v>
      </c>
    </row>
    <row r="20" spans="1:6">
      <c r="A20">
        <v>17</v>
      </c>
      <c r="B20" t="s">
        <v>2864</v>
      </c>
      <c r="C20" t="s">
        <v>2810</v>
      </c>
      <c r="E20" t="s">
        <v>2865</v>
      </c>
      <c r="F20">
        <v>17500</v>
      </c>
    </row>
    <row r="21" spans="1:6">
      <c r="A21">
        <v>18</v>
      </c>
      <c r="B21" t="s">
        <v>2866</v>
      </c>
      <c r="C21" t="s">
        <v>2867</v>
      </c>
      <c r="E21" t="s">
        <v>2868</v>
      </c>
      <c r="F21">
        <v>18500</v>
      </c>
    </row>
    <row r="22" spans="1:6">
      <c r="A22">
        <v>19</v>
      </c>
      <c r="B22" t="s">
        <v>2869</v>
      </c>
      <c r="C22" t="s">
        <v>2870</v>
      </c>
      <c r="E22" t="s">
        <v>2871</v>
      </c>
      <c r="F22">
        <v>19500</v>
      </c>
    </row>
    <row r="23" spans="1:6">
      <c r="A23">
        <v>20</v>
      </c>
      <c r="B23" t="s">
        <v>2872</v>
      </c>
      <c r="C23" t="s">
        <v>2873</v>
      </c>
      <c r="E23" t="s">
        <v>2874</v>
      </c>
      <c r="F23">
        <v>20500</v>
      </c>
    </row>
    <row r="24" spans="1:6">
      <c r="A24">
        <v>101</v>
      </c>
      <c r="B24" t="s">
        <v>2875</v>
      </c>
      <c r="C24" t="s">
        <v>2875</v>
      </c>
      <c r="D24" t="s">
        <v>2876</v>
      </c>
      <c r="E24" t="s">
        <v>2877</v>
      </c>
      <c r="F24">
        <v>0</v>
      </c>
    </row>
    <row r="25" spans="1:6">
      <c r="A25">
        <v>102</v>
      </c>
      <c r="B25" t="s">
        <v>2878</v>
      </c>
      <c r="C25" t="s">
        <v>2878</v>
      </c>
      <c r="D25" t="s">
        <v>2879</v>
      </c>
      <c r="E25" t="s">
        <v>2880</v>
      </c>
      <c r="F25">
        <v>0</v>
      </c>
    </row>
    <row r="26" spans="1:6">
      <c r="A26">
        <v>103</v>
      </c>
      <c r="B26" t="s">
        <v>2881</v>
      </c>
      <c r="C26" t="s">
        <v>2881</v>
      </c>
      <c r="D26" t="s">
        <v>2882</v>
      </c>
      <c r="E26" t="s">
        <v>2883</v>
      </c>
      <c r="F26">
        <v>0</v>
      </c>
    </row>
    <row r="27" spans="1:6">
      <c r="A27">
        <v>104</v>
      </c>
      <c r="B27" t="s">
        <v>2884</v>
      </c>
      <c r="C27" t="s">
        <v>2884</v>
      </c>
      <c r="D27" t="s">
        <v>2885</v>
      </c>
      <c r="E27" t="s">
        <v>2886</v>
      </c>
      <c r="F27">
        <v>0</v>
      </c>
    </row>
    <row r="28" spans="1:6">
      <c r="A28">
        <v>105</v>
      </c>
      <c r="B28" t="s">
        <v>2887</v>
      </c>
      <c r="C28" t="s">
        <v>2887</v>
      </c>
      <c r="D28" t="s">
        <v>2888</v>
      </c>
      <c r="E28" t="s">
        <v>2889</v>
      </c>
      <c r="F28">
        <v>0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dimension ref="A1:P411"/>
  <sheetViews>
    <sheetView workbookViewId="0">
      <selection activeCell="M2" sqref="M2"/>
    </sheetView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1032</v>
      </c>
      <c r="B1" s="9" t="s">
        <v>2890</v>
      </c>
      <c r="C1" s="9" t="s">
        <v>2891</v>
      </c>
      <c r="D1" s="9" t="s">
        <v>19</v>
      </c>
      <c r="E1" s="9" t="s">
        <v>2892</v>
      </c>
      <c r="F1" s="9" t="s">
        <v>2893</v>
      </c>
      <c r="G1" s="9" t="s">
        <v>2894</v>
      </c>
      <c r="H1" s="9" t="s">
        <v>2895</v>
      </c>
      <c r="I1" s="9" t="s">
        <v>2896</v>
      </c>
      <c r="J1" s="9" t="s">
        <v>2268</v>
      </c>
      <c r="K1" s="9" t="s">
        <v>2897</v>
      </c>
      <c r="L1" s="9" t="s">
        <v>2898</v>
      </c>
      <c r="M1" s="9" t="s">
        <v>2899</v>
      </c>
      <c r="N1" s="9" t="s">
        <v>2900</v>
      </c>
      <c r="O1" s="9" t="s">
        <v>21</v>
      </c>
      <c r="P1" s="9" t="s">
        <v>2901</v>
      </c>
    </row>
    <row r="2" spans="1:16">
      <c r="A2" s="37" t="s">
        <v>4580</v>
      </c>
      <c r="B2" s="37" t="s">
        <v>4581</v>
      </c>
      <c r="C2" s="37" t="s">
        <v>4582</v>
      </c>
      <c r="D2" s="37" t="s">
        <v>4584</v>
      </c>
      <c r="E2" s="37" t="s">
        <v>4583</v>
      </c>
      <c r="F2" s="37" t="s">
        <v>4585</v>
      </c>
      <c r="G2" s="37" t="s">
        <v>4586</v>
      </c>
      <c r="H2" s="37" t="s">
        <v>4587</v>
      </c>
      <c r="I2" s="37" t="s">
        <v>4588</v>
      </c>
      <c r="J2" s="37" t="s">
        <v>4401</v>
      </c>
      <c r="K2" s="37" t="s">
        <v>4589</v>
      </c>
      <c r="L2" s="37" t="s">
        <v>4402</v>
      </c>
      <c r="M2" s="37" t="s">
        <v>4590</v>
      </c>
      <c r="N2" s="37" t="s">
        <v>4591</v>
      </c>
      <c r="O2" s="37" t="s">
        <v>4592</v>
      </c>
      <c r="P2" s="37" t="s">
        <v>4593</v>
      </c>
    </row>
    <row r="3" spans="1:16">
      <c r="A3">
        <v>1</v>
      </c>
      <c r="B3">
        <v>1</v>
      </c>
      <c r="C3" t="s">
        <v>2902</v>
      </c>
      <c r="D3">
        <v>1</v>
      </c>
      <c r="E3">
        <v>1</v>
      </c>
      <c r="F3">
        <v>0</v>
      </c>
      <c r="H3" t="s">
        <v>278</v>
      </c>
      <c r="I3">
        <v>1</v>
      </c>
      <c r="J3" t="s">
        <v>804</v>
      </c>
      <c r="K3">
        <v>0</v>
      </c>
      <c r="L3">
        <v>1000</v>
      </c>
      <c r="M3" t="s">
        <v>2903</v>
      </c>
      <c r="N3" t="s">
        <v>2904</v>
      </c>
      <c r="O3" t="s">
        <v>2905</v>
      </c>
      <c r="P3" t="s">
        <v>2906</v>
      </c>
    </row>
    <row r="4" spans="1:16">
      <c r="A4">
        <v>1</v>
      </c>
      <c r="B4">
        <v>5</v>
      </c>
      <c r="C4" t="s">
        <v>2902</v>
      </c>
      <c r="D4">
        <v>2</v>
      </c>
      <c r="E4">
        <v>2</v>
      </c>
      <c r="F4">
        <v>0</v>
      </c>
      <c r="H4" t="s">
        <v>278</v>
      </c>
      <c r="I4">
        <v>1</v>
      </c>
      <c r="J4" t="s">
        <v>837</v>
      </c>
      <c r="K4">
        <v>28</v>
      </c>
      <c r="L4">
        <v>1</v>
      </c>
      <c r="M4" t="s">
        <v>2903</v>
      </c>
      <c r="N4" t="s">
        <v>2907</v>
      </c>
      <c r="O4" t="s">
        <v>2908</v>
      </c>
      <c r="P4" t="s">
        <v>2906</v>
      </c>
    </row>
    <row r="5" spans="1:16">
      <c r="A5">
        <v>1</v>
      </c>
      <c r="B5">
        <v>1</v>
      </c>
      <c r="C5" t="s">
        <v>2909</v>
      </c>
      <c r="D5">
        <v>3</v>
      </c>
      <c r="E5">
        <v>0</v>
      </c>
      <c r="F5">
        <v>0</v>
      </c>
      <c r="G5" t="s">
        <v>2910</v>
      </c>
      <c r="H5" t="s">
        <v>278</v>
      </c>
      <c r="I5">
        <v>1</v>
      </c>
      <c r="J5" t="s">
        <v>776</v>
      </c>
      <c r="K5">
        <v>0</v>
      </c>
      <c r="L5">
        <v>100</v>
      </c>
      <c r="M5" t="s">
        <v>2911</v>
      </c>
      <c r="N5" t="s">
        <v>2912</v>
      </c>
      <c r="O5" t="s">
        <v>3869</v>
      </c>
    </row>
    <row r="6" spans="1:16">
      <c r="A6">
        <v>1</v>
      </c>
      <c r="B6">
        <v>3</v>
      </c>
      <c r="C6" t="s">
        <v>2913</v>
      </c>
      <c r="D6">
        <v>4</v>
      </c>
      <c r="E6">
        <v>0</v>
      </c>
      <c r="F6">
        <v>0</v>
      </c>
      <c r="G6" t="s">
        <v>2914</v>
      </c>
      <c r="H6" t="s">
        <v>278</v>
      </c>
      <c r="I6">
        <v>3</v>
      </c>
      <c r="J6" t="s">
        <v>2915</v>
      </c>
      <c r="K6">
        <v>101</v>
      </c>
      <c r="L6">
        <v>5</v>
      </c>
      <c r="M6" t="s">
        <v>2916</v>
      </c>
      <c r="N6" t="s">
        <v>2917</v>
      </c>
      <c r="O6" t="s">
        <v>2918</v>
      </c>
    </row>
    <row r="7" spans="1:16">
      <c r="A7">
        <v>1</v>
      </c>
      <c r="B7">
        <v>2</v>
      </c>
      <c r="C7" t="s">
        <v>2919</v>
      </c>
      <c r="D7">
        <v>5</v>
      </c>
      <c r="E7">
        <v>0</v>
      </c>
      <c r="F7">
        <v>191</v>
      </c>
      <c r="H7" t="s">
        <v>278</v>
      </c>
      <c r="I7">
        <v>1</v>
      </c>
      <c r="J7" t="s">
        <v>778</v>
      </c>
      <c r="K7">
        <v>0</v>
      </c>
      <c r="L7">
        <v>100</v>
      </c>
      <c r="M7" t="s">
        <v>2920</v>
      </c>
      <c r="N7" t="s">
        <v>2921</v>
      </c>
      <c r="O7" t="s">
        <v>2922</v>
      </c>
    </row>
    <row r="8" spans="1:16">
      <c r="A8">
        <v>1</v>
      </c>
      <c r="B8">
        <v>4</v>
      </c>
      <c r="C8" t="s">
        <v>1034</v>
      </c>
      <c r="D8">
        <v>6</v>
      </c>
      <c r="E8">
        <v>0</v>
      </c>
      <c r="F8">
        <v>201</v>
      </c>
      <c r="H8" t="s">
        <v>278</v>
      </c>
      <c r="I8">
        <v>1</v>
      </c>
      <c r="J8" t="s">
        <v>2915</v>
      </c>
      <c r="K8">
        <v>102</v>
      </c>
      <c r="L8">
        <v>5</v>
      </c>
      <c r="M8" t="s">
        <v>2923</v>
      </c>
      <c r="N8" t="s">
        <v>2924</v>
      </c>
      <c r="O8" t="s">
        <v>2925</v>
      </c>
    </row>
    <row r="9" spans="1:16">
      <c r="A9">
        <v>1</v>
      </c>
      <c r="B9">
        <v>6</v>
      </c>
      <c r="C9" t="s">
        <v>1034</v>
      </c>
      <c r="D9">
        <v>7</v>
      </c>
      <c r="E9">
        <v>0</v>
      </c>
      <c r="F9">
        <v>228</v>
      </c>
      <c r="H9" t="s">
        <v>278</v>
      </c>
      <c r="I9">
        <v>1</v>
      </c>
      <c r="J9" t="s">
        <v>777</v>
      </c>
      <c r="K9">
        <v>0</v>
      </c>
      <c r="L9">
        <v>100</v>
      </c>
      <c r="M9" t="s">
        <v>2926</v>
      </c>
      <c r="N9" t="s">
        <v>2927</v>
      </c>
      <c r="O9" t="s">
        <v>2928</v>
      </c>
    </row>
    <row r="10" spans="1:16">
      <c r="A10">
        <v>1</v>
      </c>
      <c r="B10">
        <v>9</v>
      </c>
      <c r="C10" t="s">
        <v>1034</v>
      </c>
      <c r="D10">
        <v>8</v>
      </c>
      <c r="E10">
        <v>0</v>
      </c>
      <c r="F10">
        <v>232</v>
      </c>
      <c r="H10" t="s">
        <v>278</v>
      </c>
      <c r="I10">
        <v>1</v>
      </c>
      <c r="J10" t="s">
        <v>774</v>
      </c>
      <c r="K10">
        <v>0</v>
      </c>
      <c r="L10">
        <v>50</v>
      </c>
      <c r="M10" t="s">
        <v>2929</v>
      </c>
      <c r="N10" t="s">
        <v>2930</v>
      </c>
      <c r="O10" t="s">
        <v>2931</v>
      </c>
    </row>
    <row r="11" spans="1:16">
      <c r="A11">
        <v>1</v>
      </c>
      <c r="B11">
        <v>7</v>
      </c>
      <c r="C11" t="s">
        <v>1033</v>
      </c>
      <c r="D11">
        <v>9</v>
      </c>
      <c r="E11">
        <v>0</v>
      </c>
      <c r="F11">
        <v>221</v>
      </c>
      <c r="H11" t="s">
        <v>278</v>
      </c>
      <c r="I11">
        <v>2</v>
      </c>
      <c r="J11" t="s">
        <v>779</v>
      </c>
      <c r="K11">
        <v>0</v>
      </c>
      <c r="L11">
        <v>100</v>
      </c>
      <c r="M11" t="s">
        <v>2932</v>
      </c>
      <c r="N11" t="s">
        <v>2933</v>
      </c>
      <c r="O11" t="s">
        <v>2934</v>
      </c>
    </row>
    <row r="12" spans="1:16">
      <c r="A12">
        <v>1</v>
      </c>
      <c r="B12">
        <v>8</v>
      </c>
      <c r="C12" t="s">
        <v>1033</v>
      </c>
      <c r="D12">
        <v>10</v>
      </c>
      <c r="E12">
        <v>0</v>
      </c>
      <c r="F12">
        <v>204</v>
      </c>
      <c r="H12" t="s">
        <v>278</v>
      </c>
      <c r="I12">
        <v>2</v>
      </c>
      <c r="J12" t="s">
        <v>780</v>
      </c>
      <c r="K12">
        <v>0</v>
      </c>
      <c r="L12">
        <v>100</v>
      </c>
      <c r="M12" t="s">
        <v>2935</v>
      </c>
      <c r="N12" t="s">
        <v>2936</v>
      </c>
      <c r="O12" t="s">
        <v>2937</v>
      </c>
    </row>
    <row r="13" spans="1:16">
      <c r="A13">
        <v>1</v>
      </c>
      <c r="B13">
        <v>10</v>
      </c>
      <c r="C13" t="s">
        <v>2938</v>
      </c>
      <c r="D13">
        <v>11</v>
      </c>
      <c r="E13">
        <v>0</v>
      </c>
      <c r="F13">
        <v>0</v>
      </c>
      <c r="H13" t="s">
        <v>278</v>
      </c>
      <c r="I13">
        <v>600</v>
      </c>
      <c r="J13" t="s">
        <v>837</v>
      </c>
      <c r="K13">
        <v>26</v>
      </c>
      <c r="L13">
        <v>1</v>
      </c>
      <c r="M13" t="s">
        <v>2939</v>
      </c>
      <c r="N13" t="s">
        <v>2940</v>
      </c>
      <c r="O13" t="s">
        <v>2941</v>
      </c>
    </row>
    <row r="14" spans="1:16">
      <c r="A14">
        <v>2</v>
      </c>
      <c r="B14">
        <v>1</v>
      </c>
      <c r="C14" t="s">
        <v>2902</v>
      </c>
      <c r="D14">
        <v>1</v>
      </c>
      <c r="E14">
        <v>1</v>
      </c>
      <c r="F14">
        <v>0</v>
      </c>
      <c r="H14" t="s">
        <v>278</v>
      </c>
      <c r="I14">
        <v>1</v>
      </c>
      <c r="J14" t="s">
        <v>804</v>
      </c>
      <c r="K14">
        <v>0</v>
      </c>
      <c r="L14">
        <v>3000</v>
      </c>
      <c r="M14" t="s">
        <v>2903</v>
      </c>
      <c r="N14" t="s">
        <v>2942</v>
      </c>
      <c r="O14" t="s">
        <v>2943</v>
      </c>
      <c r="P14" t="s">
        <v>2906</v>
      </c>
    </row>
    <row r="15" spans="1:16">
      <c r="A15">
        <v>2</v>
      </c>
      <c r="B15">
        <v>2</v>
      </c>
      <c r="C15" t="s">
        <v>2902</v>
      </c>
      <c r="D15">
        <v>2</v>
      </c>
      <c r="E15">
        <v>2</v>
      </c>
      <c r="F15">
        <v>0</v>
      </c>
      <c r="H15" t="s">
        <v>278</v>
      </c>
      <c r="I15">
        <v>1</v>
      </c>
      <c r="J15" t="s">
        <v>2915</v>
      </c>
      <c r="K15">
        <v>103</v>
      </c>
      <c r="L15">
        <v>5</v>
      </c>
      <c r="M15" t="s">
        <v>2903</v>
      </c>
      <c r="N15" t="s">
        <v>2944</v>
      </c>
      <c r="O15" t="s">
        <v>2945</v>
      </c>
      <c r="P15" t="s">
        <v>2906</v>
      </c>
    </row>
    <row r="16" spans="1:16">
      <c r="A16">
        <v>2</v>
      </c>
      <c r="B16">
        <v>3</v>
      </c>
      <c r="C16" t="s">
        <v>2902</v>
      </c>
      <c r="D16">
        <v>3</v>
      </c>
      <c r="E16">
        <v>3</v>
      </c>
      <c r="F16">
        <v>0</v>
      </c>
      <c r="H16" t="s">
        <v>278</v>
      </c>
      <c r="I16">
        <v>1</v>
      </c>
      <c r="J16" t="s">
        <v>774</v>
      </c>
      <c r="K16">
        <v>0</v>
      </c>
      <c r="L16">
        <v>50</v>
      </c>
      <c r="M16" t="s">
        <v>2903</v>
      </c>
      <c r="N16" t="s">
        <v>2946</v>
      </c>
      <c r="O16" t="s">
        <v>2947</v>
      </c>
      <c r="P16" t="s">
        <v>2906</v>
      </c>
    </row>
    <row r="17" spans="1:16">
      <c r="A17">
        <v>2</v>
      </c>
      <c r="B17">
        <v>1</v>
      </c>
      <c r="C17" t="s">
        <v>2909</v>
      </c>
      <c r="D17">
        <v>4</v>
      </c>
      <c r="E17">
        <v>0</v>
      </c>
      <c r="F17">
        <v>0</v>
      </c>
      <c r="G17" t="s">
        <v>2910</v>
      </c>
      <c r="H17" t="s">
        <v>278</v>
      </c>
      <c r="I17">
        <v>1</v>
      </c>
      <c r="J17" t="s">
        <v>837</v>
      </c>
      <c r="K17">
        <v>25</v>
      </c>
      <c r="L17">
        <v>3</v>
      </c>
      <c r="M17" t="s">
        <v>2948</v>
      </c>
      <c r="N17" t="s">
        <v>2949</v>
      </c>
      <c r="O17" t="s">
        <v>2950</v>
      </c>
    </row>
    <row r="18" spans="1:16">
      <c r="A18">
        <v>2</v>
      </c>
      <c r="B18">
        <v>5</v>
      </c>
      <c r="C18" t="s">
        <v>2909</v>
      </c>
      <c r="D18">
        <v>5</v>
      </c>
      <c r="E18">
        <v>0</v>
      </c>
      <c r="F18">
        <v>0</v>
      </c>
      <c r="G18" t="s">
        <v>2951</v>
      </c>
      <c r="H18" t="s">
        <v>278</v>
      </c>
      <c r="I18">
        <v>1</v>
      </c>
      <c r="J18" t="s">
        <v>837</v>
      </c>
      <c r="K18">
        <v>25</v>
      </c>
      <c r="L18">
        <v>3</v>
      </c>
      <c r="M18" t="s">
        <v>2952</v>
      </c>
      <c r="N18" t="s">
        <v>2953</v>
      </c>
      <c r="O18" t="s">
        <v>2954</v>
      </c>
    </row>
    <row r="19" spans="1:16">
      <c r="A19">
        <v>2</v>
      </c>
      <c r="B19">
        <v>1</v>
      </c>
      <c r="C19" t="s">
        <v>2913</v>
      </c>
      <c r="D19">
        <v>6</v>
      </c>
      <c r="E19">
        <v>0</v>
      </c>
      <c r="F19">
        <v>0</v>
      </c>
      <c r="G19" t="s">
        <v>2914</v>
      </c>
      <c r="H19" t="s">
        <v>278</v>
      </c>
      <c r="I19">
        <v>5</v>
      </c>
      <c r="J19" t="s">
        <v>2915</v>
      </c>
      <c r="K19">
        <v>104</v>
      </c>
      <c r="L19">
        <v>5</v>
      </c>
      <c r="M19" t="s">
        <v>2955</v>
      </c>
      <c r="N19" t="s">
        <v>2917</v>
      </c>
      <c r="O19" t="s">
        <v>2956</v>
      </c>
    </row>
    <row r="20" spans="1:16">
      <c r="A20">
        <v>2</v>
      </c>
      <c r="B20">
        <v>2</v>
      </c>
      <c r="C20" t="s">
        <v>2913</v>
      </c>
      <c r="D20">
        <v>7</v>
      </c>
      <c r="E20">
        <v>0</v>
      </c>
      <c r="F20">
        <v>0</v>
      </c>
      <c r="G20" t="s">
        <v>2957</v>
      </c>
      <c r="H20" t="s">
        <v>278</v>
      </c>
      <c r="I20">
        <v>3</v>
      </c>
      <c r="J20" t="s">
        <v>837</v>
      </c>
      <c r="K20">
        <v>25</v>
      </c>
      <c r="L20">
        <v>3</v>
      </c>
      <c r="M20" t="s">
        <v>2958</v>
      </c>
      <c r="N20" t="s">
        <v>2959</v>
      </c>
      <c r="O20" t="s">
        <v>2960</v>
      </c>
    </row>
    <row r="21" spans="1:16">
      <c r="A21">
        <v>2</v>
      </c>
      <c r="B21">
        <v>2</v>
      </c>
      <c r="C21" t="s">
        <v>2919</v>
      </c>
      <c r="D21">
        <v>8</v>
      </c>
      <c r="E21">
        <v>0</v>
      </c>
      <c r="F21">
        <v>120</v>
      </c>
      <c r="H21" t="s">
        <v>278</v>
      </c>
      <c r="I21">
        <v>1</v>
      </c>
      <c r="J21" t="s">
        <v>804</v>
      </c>
      <c r="K21">
        <v>0</v>
      </c>
      <c r="L21">
        <v>3000</v>
      </c>
      <c r="M21" t="s">
        <v>2961</v>
      </c>
      <c r="N21" t="s">
        <v>2962</v>
      </c>
      <c r="O21" t="s">
        <v>2963</v>
      </c>
    </row>
    <row r="22" spans="1:16">
      <c r="A22">
        <v>2</v>
      </c>
      <c r="B22">
        <v>6</v>
      </c>
      <c r="C22" t="s">
        <v>2919</v>
      </c>
      <c r="D22">
        <v>9</v>
      </c>
      <c r="E22">
        <v>0</v>
      </c>
      <c r="F22">
        <v>216</v>
      </c>
      <c r="H22" t="s">
        <v>278</v>
      </c>
      <c r="I22">
        <v>1</v>
      </c>
      <c r="J22" t="s">
        <v>804</v>
      </c>
      <c r="K22">
        <v>0</v>
      </c>
      <c r="L22">
        <v>4000</v>
      </c>
      <c r="M22" t="s">
        <v>2964</v>
      </c>
      <c r="N22" t="s">
        <v>2965</v>
      </c>
      <c r="O22" t="s">
        <v>2966</v>
      </c>
    </row>
    <row r="23" spans="1:16">
      <c r="A23">
        <v>2</v>
      </c>
      <c r="B23">
        <v>2</v>
      </c>
      <c r="C23" t="s">
        <v>1033</v>
      </c>
      <c r="D23">
        <v>10</v>
      </c>
      <c r="E23">
        <v>0</v>
      </c>
      <c r="F23">
        <v>116</v>
      </c>
      <c r="H23" t="s">
        <v>278</v>
      </c>
      <c r="I23">
        <v>2</v>
      </c>
      <c r="J23" t="s">
        <v>776</v>
      </c>
      <c r="K23">
        <v>0</v>
      </c>
      <c r="L23">
        <v>200</v>
      </c>
      <c r="M23" t="s">
        <v>2967</v>
      </c>
      <c r="N23" t="s">
        <v>2968</v>
      </c>
      <c r="O23" t="s">
        <v>2969</v>
      </c>
    </row>
    <row r="24" spans="1:16">
      <c r="A24">
        <v>2</v>
      </c>
      <c r="B24">
        <v>5</v>
      </c>
      <c r="C24" t="s">
        <v>1034</v>
      </c>
      <c r="D24">
        <v>11</v>
      </c>
      <c r="E24">
        <v>0</v>
      </c>
      <c r="F24">
        <v>127</v>
      </c>
      <c r="H24" t="s">
        <v>278</v>
      </c>
      <c r="I24">
        <v>1</v>
      </c>
      <c r="J24" t="s">
        <v>777</v>
      </c>
      <c r="K24">
        <v>0</v>
      </c>
      <c r="L24">
        <v>200</v>
      </c>
      <c r="M24" t="s">
        <v>2970</v>
      </c>
      <c r="N24" t="s">
        <v>2971</v>
      </c>
      <c r="O24" t="s">
        <v>2972</v>
      </c>
    </row>
    <row r="25" spans="1:16">
      <c r="A25">
        <v>2</v>
      </c>
      <c r="B25">
        <v>8</v>
      </c>
      <c r="C25" t="s">
        <v>1033</v>
      </c>
      <c r="D25">
        <v>12</v>
      </c>
      <c r="E25">
        <v>0</v>
      </c>
      <c r="F25">
        <v>230</v>
      </c>
      <c r="H25" t="s">
        <v>278</v>
      </c>
      <c r="I25">
        <v>4</v>
      </c>
      <c r="J25" t="s">
        <v>778</v>
      </c>
      <c r="K25">
        <v>0</v>
      </c>
      <c r="L25">
        <v>200</v>
      </c>
      <c r="M25" t="s">
        <v>2973</v>
      </c>
      <c r="N25" t="s">
        <v>2974</v>
      </c>
      <c r="O25" t="s">
        <v>2975</v>
      </c>
    </row>
    <row r="26" spans="1:16">
      <c r="A26">
        <v>2</v>
      </c>
      <c r="B26">
        <v>4</v>
      </c>
      <c r="C26" t="s">
        <v>1034</v>
      </c>
      <c r="D26">
        <v>13</v>
      </c>
      <c r="E26">
        <v>0</v>
      </c>
      <c r="F26">
        <v>198</v>
      </c>
      <c r="H26" t="s">
        <v>278</v>
      </c>
      <c r="I26">
        <v>1</v>
      </c>
      <c r="J26" t="s">
        <v>779</v>
      </c>
      <c r="K26">
        <v>0</v>
      </c>
      <c r="L26">
        <v>200</v>
      </c>
      <c r="M26" t="s">
        <v>2976</v>
      </c>
      <c r="N26" t="s">
        <v>2977</v>
      </c>
      <c r="O26" t="s">
        <v>2978</v>
      </c>
    </row>
    <row r="27" spans="1:16">
      <c r="A27">
        <v>2</v>
      </c>
      <c r="B27">
        <v>6</v>
      </c>
      <c r="C27" t="s">
        <v>1034</v>
      </c>
      <c r="D27">
        <v>14</v>
      </c>
      <c r="E27">
        <v>0</v>
      </c>
      <c r="F27">
        <v>202</v>
      </c>
      <c r="H27" t="s">
        <v>278</v>
      </c>
      <c r="I27">
        <v>1</v>
      </c>
      <c r="J27" t="s">
        <v>780</v>
      </c>
      <c r="K27">
        <v>0</v>
      </c>
      <c r="L27">
        <v>200</v>
      </c>
      <c r="M27" t="s">
        <v>2979</v>
      </c>
      <c r="N27" t="s">
        <v>2980</v>
      </c>
      <c r="O27" t="s">
        <v>2981</v>
      </c>
    </row>
    <row r="28" spans="1:16">
      <c r="A28">
        <v>2</v>
      </c>
      <c r="B28">
        <v>9</v>
      </c>
      <c r="C28" t="s">
        <v>1034</v>
      </c>
      <c r="D28">
        <v>15</v>
      </c>
      <c r="E28">
        <v>0</v>
      </c>
      <c r="F28">
        <v>232</v>
      </c>
      <c r="H28" t="s">
        <v>278</v>
      </c>
      <c r="I28">
        <v>1</v>
      </c>
      <c r="J28" t="s">
        <v>774</v>
      </c>
      <c r="K28">
        <v>0</v>
      </c>
      <c r="L28">
        <v>50</v>
      </c>
      <c r="M28" t="s">
        <v>2929</v>
      </c>
      <c r="N28" t="s">
        <v>2930</v>
      </c>
      <c r="O28" t="s">
        <v>2982</v>
      </c>
    </row>
    <row r="29" spans="1:16">
      <c r="A29">
        <v>2</v>
      </c>
      <c r="B29">
        <v>10</v>
      </c>
      <c r="C29" t="s">
        <v>2938</v>
      </c>
      <c r="D29">
        <v>16</v>
      </c>
      <c r="E29">
        <v>0</v>
      </c>
      <c r="F29">
        <v>0</v>
      </c>
      <c r="H29" t="s">
        <v>278</v>
      </c>
      <c r="I29">
        <v>600</v>
      </c>
      <c r="J29" t="s">
        <v>837</v>
      </c>
      <c r="K29">
        <v>26</v>
      </c>
      <c r="L29">
        <v>1</v>
      </c>
      <c r="M29" t="s">
        <v>2939</v>
      </c>
      <c r="N29" t="s">
        <v>2940</v>
      </c>
      <c r="O29" t="s">
        <v>2983</v>
      </c>
    </row>
    <row r="30" spans="1:16">
      <c r="A30">
        <v>3</v>
      </c>
      <c r="B30">
        <v>1</v>
      </c>
      <c r="C30" t="s">
        <v>2902</v>
      </c>
      <c r="D30">
        <v>1</v>
      </c>
      <c r="E30">
        <v>1</v>
      </c>
      <c r="F30">
        <v>0</v>
      </c>
      <c r="H30" t="s">
        <v>278</v>
      </c>
      <c r="I30">
        <v>1</v>
      </c>
      <c r="J30" t="s">
        <v>804</v>
      </c>
      <c r="K30">
        <v>0</v>
      </c>
      <c r="L30">
        <v>5000</v>
      </c>
      <c r="M30" t="s">
        <v>2903</v>
      </c>
      <c r="N30" t="s">
        <v>2984</v>
      </c>
      <c r="O30" t="s">
        <v>2985</v>
      </c>
      <c r="P30" t="s">
        <v>2906</v>
      </c>
    </row>
    <row r="31" spans="1:16">
      <c r="A31">
        <v>3</v>
      </c>
      <c r="B31">
        <v>1</v>
      </c>
      <c r="C31" t="s">
        <v>2902</v>
      </c>
      <c r="D31">
        <v>2</v>
      </c>
      <c r="E31">
        <v>2</v>
      </c>
      <c r="F31">
        <v>0</v>
      </c>
      <c r="H31" t="s">
        <v>278</v>
      </c>
      <c r="I31">
        <v>1</v>
      </c>
      <c r="J31" t="s">
        <v>804</v>
      </c>
      <c r="K31">
        <v>0</v>
      </c>
      <c r="L31">
        <v>6000</v>
      </c>
      <c r="M31" t="s">
        <v>2903</v>
      </c>
      <c r="N31" t="s">
        <v>2986</v>
      </c>
      <c r="O31" t="s">
        <v>2987</v>
      </c>
      <c r="P31" t="s">
        <v>2906</v>
      </c>
    </row>
    <row r="32" spans="1:16">
      <c r="A32">
        <v>3</v>
      </c>
      <c r="B32">
        <v>4</v>
      </c>
      <c r="C32" t="s">
        <v>2902</v>
      </c>
      <c r="D32">
        <v>3</v>
      </c>
      <c r="E32">
        <v>3</v>
      </c>
      <c r="F32">
        <v>0</v>
      </c>
      <c r="H32" t="s">
        <v>278</v>
      </c>
      <c r="I32">
        <v>1</v>
      </c>
      <c r="J32" t="s">
        <v>2915</v>
      </c>
      <c r="K32">
        <v>105</v>
      </c>
      <c r="L32">
        <v>10</v>
      </c>
      <c r="M32" t="s">
        <v>2903</v>
      </c>
      <c r="N32" t="s">
        <v>2988</v>
      </c>
      <c r="O32" t="s">
        <v>2989</v>
      </c>
      <c r="P32" t="s">
        <v>2906</v>
      </c>
    </row>
    <row r="33" spans="1:16">
      <c r="A33">
        <v>3</v>
      </c>
      <c r="B33">
        <v>2</v>
      </c>
      <c r="C33" t="s">
        <v>2909</v>
      </c>
      <c r="D33">
        <v>4</v>
      </c>
      <c r="E33">
        <v>0</v>
      </c>
      <c r="F33">
        <v>0</v>
      </c>
      <c r="G33" t="s">
        <v>2910</v>
      </c>
      <c r="H33" t="s">
        <v>278</v>
      </c>
      <c r="I33">
        <v>1</v>
      </c>
      <c r="J33" t="s">
        <v>837</v>
      </c>
      <c r="K33">
        <v>25</v>
      </c>
      <c r="L33">
        <v>4</v>
      </c>
      <c r="M33" t="s">
        <v>2990</v>
      </c>
      <c r="N33" t="s">
        <v>2991</v>
      </c>
      <c r="O33" t="s">
        <v>2992</v>
      </c>
    </row>
    <row r="34" spans="1:16">
      <c r="A34">
        <v>3</v>
      </c>
      <c r="B34">
        <v>5</v>
      </c>
      <c r="C34" t="s">
        <v>2909</v>
      </c>
      <c r="D34">
        <v>5</v>
      </c>
      <c r="E34">
        <v>0</v>
      </c>
      <c r="F34">
        <v>0</v>
      </c>
      <c r="G34" t="s">
        <v>2951</v>
      </c>
      <c r="H34" t="s">
        <v>278</v>
      </c>
      <c r="I34">
        <v>1</v>
      </c>
      <c r="J34" t="s">
        <v>837</v>
      </c>
      <c r="K34">
        <v>25</v>
      </c>
      <c r="L34">
        <v>4</v>
      </c>
      <c r="M34" t="s">
        <v>2993</v>
      </c>
      <c r="N34" t="s">
        <v>2994</v>
      </c>
      <c r="O34" t="s">
        <v>2995</v>
      </c>
    </row>
    <row r="35" spans="1:16">
      <c r="A35">
        <v>3</v>
      </c>
      <c r="B35">
        <v>5</v>
      </c>
      <c r="C35" t="s">
        <v>2913</v>
      </c>
      <c r="D35">
        <v>6</v>
      </c>
      <c r="E35">
        <v>0</v>
      </c>
      <c r="F35">
        <v>0</v>
      </c>
      <c r="G35" t="s">
        <v>2914</v>
      </c>
      <c r="H35" t="s">
        <v>278</v>
      </c>
      <c r="I35">
        <v>4</v>
      </c>
      <c r="J35" t="s">
        <v>837</v>
      </c>
      <c r="K35">
        <v>25</v>
      </c>
      <c r="L35">
        <v>4</v>
      </c>
      <c r="M35" t="s">
        <v>2996</v>
      </c>
      <c r="N35" t="s">
        <v>2997</v>
      </c>
      <c r="O35" t="s">
        <v>2998</v>
      </c>
    </row>
    <row r="36" spans="1:16">
      <c r="A36">
        <v>3</v>
      </c>
      <c r="B36">
        <v>2</v>
      </c>
      <c r="C36" t="s">
        <v>2913</v>
      </c>
      <c r="D36">
        <v>7</v>
      </c>
      <c r="E36">
        <v>0</v>
      </c>
      <c r="F36">
        <v>0</v>
      </c>
      <c r="G36" t="s">
        <v>2957</v>
      </c>
      <c r="H36" t="s">
        <v>278</v>
      </c>
      <c r="I36">
        <v>5</v>
      </c>
      <c r="J36" t="s">
        <v>837</v>
      </c>
      <c r="K36">
        <v>25</v>
      </c>
      <c r="L36">
        <v>4</v>
      </c>
      <c r="M36" t="s">
        <v>2955</v>
      </c>
      <c r="N36" t="s">
        <v>2917</v>
      </c>
      <c r="O36" t="s">
        <v>2999</v>
      </c>
    </row>
    <row r="37" spans="1:16">
      <c r="A37">
        <v>3</v>
      </c>
      <c r="B37">
        <v>5</v>
      </c>
      <c r="C37" t="s">
        <v>2919</v>
      </c>
      <c r="D37">
        <v>8</v>
      </c>
      <c r="E37">
        <v>0</v>
      </c>
      <c r="F37">
        <v>36</v>
      </c>
      <c r="H37" t="s">
        <v>278</v>
      </c>
      <c r="I37">
        <v>1</v>
      </c>
      <c r="J37" t="s">
        <v>804</v>
      </c>
      <c r="K37">
        <v>0</v>
      </c>
      <c r="L37">
        <v>7000</v>
      </c>
      <c r="M37" t="s">
        <v>3000</v>
      </c>
      <c r="N37" t="s">
        <v>2962</v>
      </c>
      <c r="O37" t="s">
        <v>3001</v>
      </c>
    </row>
    <row r="38" spans="1:16">
      <c r="A38">
        <v>3</v>
      </c>
      <c r="B38">
        <v>7</v>
      </c>
      <c r="C38" t="s">
        <v>2919</v>
      </c>
      <c r="D38">
        <v>9</v>
      </c>
      <c r="E38">
        <v>0</v>
      </c>
      <c r="F38">
        <v>136</v>
      </c>
      <c r="H38" t="s">
        <v>278</v>
      </c>
      <c r="I38">
        <v>1</v>
      </c>
      <c r="J38" t="s">
        <v>804</v>
      </c>
      <c r="K38">
        <v>0</v>
      </c>
      <c r="L38">
        <v>8000</v>
      </c>
      <c r="M38" t="s">
        <v>3002</v>
      </c>
      <c r="N38" t="s">
        <v>1699</v>
      </c>
      <c r="O38" t="s">
        <v>3003</v>
      </c>
    </row>
    <row r="39" spans="1:16">
      <c r="A39">
        <v>3</v>
      </c>
      <c r="B39">
        <v>2</v>
      </c>
      <c r="C39" t="s">
        <v>1033</v>
      </c>
      <c r="D39">
        <v>10</v>
      </c>
      <c r="E39">
        <v>0</v>
      </c>
      <c r="F39">
        <v>75</v>
      </c>
      <c r="H39" t="s">
        <v>278</v>
      </c>
      <c r="I39">
        <v>4</v>
      </c>
      <c r="J39" t="s">
        <v>776</v>
      </c>
      <c r="K39">
        <v>0</v>
      </c>
      <c r="L39">
        <v>300</v>
      </c>
      <c r="M39" t="s">
        <v>3004</v>
      </c>
      <c r="N39" t="s">
        <v>2968</v>
      </c>
      <c r="O39" t="s">
        <v>3005</v>
      </c>
    </row>
    <row r="40" spans="1:16">
      <c r="A40">
        <v>3</v>
      </c>
      <c r="B40">
        <v>3</v>
      </c>
      <c r="C40" t="s">
        <v>1033</v>
      </c>
      <c r="D40">
        <v>11</v>
      </c>
      <c r="E40">
        <v>0</v>
      </c>
      <c r="F40">
        <v>217</v>
      </c>
      <c r="H40" t="s">
        <v>278</v>
      </c>
      <c r="I40">
        <v>3</v>
      </c>
      <c r="J40" t="s">
        <v>777</v>
      </c>
      <c r="K40">
        <v>0</v>
      </c>
      <c r="L40">
        <v>300</v>
      </c>
      <c r="M40" t="s">
        <v>3006</v>
      </c>
      <c r="N40" t="s">
        <v>1674</v>
      </c>
      <c r="O40" t="s">
        <v>3007</v>
      </c>
    </row>
    <row r="41" spans="1:16">
      <c r="A41">
        <v>3</v>
      </c>
      <c r="B41">
        <v>5</v>
      </c>
      <c r="C41" t="s">
        <v>1033</v>
      </c>
      <c r="D41">
        <v>12</v>
      </c>
      <c r="E41">
        <v>0</v>
      </c>
      <c r="F41">
        <v>132</v>
      </c>
      <c r="H41" t="s">
        <v>278</v>
      </c>
      <c r="I41">
        <v>4</v>
      </c>
      <c r="J41" t="s">
        <v>778</v>
      </c>
      <c r="K41">
        <v>0</v>
      </c>
      <c r="L41">
        <v>300</v>
      </c>
      <c r="M41" t="s">
        <v>3008</v>
      </c>
      <c r="N41" t="s">
        <v>3009</v>
      </c>
      <c r="O41" t="s">
        <v>3010</v>
      </c>
    </row>
    <row r="42" spans="1:16">
      <c r="A42">
        <v>3</v>
      </c>
      <c r="B42">
        <v>4</v>
      </c>
      <c r="C42" t="s">
        <v>1034</v>
      </c>
      <c r="D42">
        <v>13</v>
      </c>
      <c r="E42">
        <v>0</v>
      </c>
      <c r="F42">
        <v>36</v>
      </c>
      <c r="H42" t="s">
        <v>278</v>
      </c>
      <c r="I42">
        <v>1</v>
      </c>
      <c r="J42" t="s">
        <v>779</v>
      </c>
      <c r="K42">
        <v>0</v>
      </c>
      <c r="L42">
        <v>300</v>
      </c>
      <c r="M42" t="s">
        <v>3011</v>
      </c>
      <c r="N42" t="s">
        <v>3012</v>
      </c>
      <c r="O42" t="s">
        <v>3013</v>
      </c>
    </row>
    <row r="43" spans="1:16">
      <c r="A43">
        <v>3</v>
      </c>
      <c r="B43">
        <v>6</v>
      </c>
      <c r="C43" t="s">
        <v>1034</v>
      </c>
      <c r="D43">
        <v>14</v>
      </c>
      <c r="E43">
        <v>0</v>
      </c>
      <c r="F43">
        <v>74</v>
      </c>
      <c r="H43" t="s">
        <v>278</v>
      </c>
      <c r="I43">
        <v>1</v>
      </c>
      <c r="J43" t="s">
        <v>780</v>
      </c>
      <c r="K43">
        <v>0</v>
      </c>
      <c r="L43">
        <v>300</v>
      </c>
      <c r="M43" t="s">
        <v>3014</v>
      </c>
      <c r="N43" t="s">
        <v>3015</v>
      </c>
      <c r="O43" t="s">
        <v>3016</v>
      </c>
    </row>
    <row r="44" spans="1:16">
      <c r="A44">
        <v>3</v>
      </c>
      <c r="B44">
        <v>8</v>
      </c>
      <c r="C44" t="s">
        <v>1034</v>
      </c>
      <c r="D44">
        <v>15</v>
      </c>
      <c r="E44">
        <v>0</v>
      </c>
      <c r="F44">
        <v>232</v>
      </c>
      <c r="H44" t="s">
        <v>278</v>
      </c>
      <c r="I44">
        <v>1</v>
      </c>
      <c r="J44" t="s">
        <v>774</v>
      </c>
      <c r="K44">
        <v>0</v>
      </c>
      <c r="L44">
        <v>50</v>
      </c>
      <c r="M44" t="s">
        <v>2929</v>
      </c>
      <c r="N44" t="s">
        <v>2930</v>
      </c>
      <c r="O44" t="s">
        <v>2982</v>
      </c>
    </row>
    <row r="45" spans="1:16">
      <c r="A45">
        <v>3</v>
      </c>
      <c r="B45">
        <v>9</v>
      </c>
      <c r="C45" t="s">
        <v>1034</v>
      </c>
      <c r="D45">
        <v>16</v>
      </c>
      <c r="E45">
        <v>0</v>
      </c>
      <c r="F45">
        <v>75</v>
      </c>
      <c r="H45" t="s">
        <v>278</v>
      </c>
      <c r="I45">
        <v>2</v>
      </c>
      <c r="J45" t="s">
        <v>774</v>
      </c>
      <c r="K45">
        <v>0</v>
      </c>
      <c r="L45">
        <v>50</v>
      </c>
      <c r="M45" t="s">
        <v>3017</v>
      </c>
      <c r="N45" t="s">
        <v>3018</v>
      </c>
      <c r="O45" t="s">
        <v>3019</v>
      </c>
    </row>
    <row r="46" spans="1:16">
      <c r="A46">
        <v>3</v>
      </c>
      <c r="B46">
        <v>10</v>
      </c>
      <c r="C46" t="s">
        <v>2938</v>
      </c>
      <c r="D46">
        <v>17</v>
      </c>
      <c r="E46">
        <v>0</v>
      </c>
      <c r="F46">
        <v>0</v>
      </c>
      <c r="H46" t="s">
        <v>278</v>
      </c>
      <c r="I46">
        <v>600</v>
      </c>
      <c r="J46" t="s">
        <v>837</v>
      </c>
      <c r="K46">
        <v>26</v>
      </c>
      <c r="L46">
        <v>2</v>
      </c>
      <c r="M46" t="s">
        <v>2939</v>
      </c>
      <c r="N46" t="s">
        <v>2940</v>
      </c>
      <c r="O46" t="s">
        <v>3020</v>
      </c>
    </row>
    <row r="47" spans="1:16">
      <c r="A47">
        <v>4</v>
      </c>
      <c r="B47">
        <v>1</v>
      </c>
      <c r="C47" t="s">
        <v>2902</v>
      </c>
      <c r="D47">
        <v>1</v>
      </c>
      <c r="E47">
        <v>1</v>
      </c>
      <c r="F47">
        <v>0</v>
      </c>
      <c r="H47" t="s">
        <v>278</v>
      </c>
      <c r="I47">
        <v>1</v>
      </c>
      <c r="J47" t="s">
        <v>804</v>
      </c>
      <c r="K47">
        <v>0</v>
      </c>
      <c r="L47">
        <v>9000</v>
      </c>
      <c r="M47" t="s">
        <v>2903</v>
      </c>
      <c r="N47" t="s">
        <v>3021</v>
      </c>
      <c r="O47" t="s">
        <v>3022</v>
      </c>
      <c r="P47" t="s">
        <v>2906</v>
      </c>
    </row>
    <row r="48" spans="1:16">
      <c r="A48">
        <v>4</v>
      </c>
      <c r="B48">
        <v>2</v>
      </c>
      <c r="C48" t="s">
        <v>2902</v>
      </c>
      <c r="D48">
        <v>2</v>
      </c>
      <c r="E48">
        <v>2</v>
      </c>
      <c r="F48">
        <v>0</v>
      </c>
      <c r="H48" t="s">
        <v>278</v>
      </c>
      <c r="I48">
        <v>1</v>
      </c>
      <c r="J48" t="s">
        <v>804</v>
      </c>
      <c r="K48">
        <v>0</v>
      </c>
      <c r="L48">
        <v>10000</v>
      </c>
      <c r="M48" t="s">
        <v>2903</v>
      </c>
      <c r="N48" t="s">
        <v>3023</v>
      </c>
      <c r="O48" t="s">
        <v>3024</v>
      </c>
      <c r="P48" t="s">
        <v>2906</v>
      </c>
    </row>
    <row r="49" spans="1:16">
      <c r="A49">
        <v>4</v>
      </c>
      <c r="B49">
        <v>3</v>
      </c>
      <c r="C49" t="s">
        <v>2902</v>
      </c>
      <c r="D49">
        <v>3</v>
      </c>
      <c r="E49">
        <v>3</v>
      </c>
      <c r="F49">
        <v>0</v>
      </c>
      <c r="H49" t="s">
        <v>278</v>
      </c>
      <c r="I49">
        <v>1</v>
      </c>
      <c r="J49" t="s">
        <v>837</v>
      </c>
      <c r="K49">
        <v>40</v>
      </c>
      <c r="L49">
        <v>3</v>
      </c>
      <c r="M49" t="s">
        <v>2903</v>
      </c>
      <c r="N49" t="s">
        <v>2988</v>
      </c>
      <c r="O49" t="s">
        <v>3025</v>
      </c>
      <c r="P49" t="s">
        <v>2906</v>
      </c>
    </row>
    <row r="50" spans="1:16">
      <c r="A50">
        <v>4</v>
      </c>
      <c r="B50">
        <v>5</v>
      </c>
      <c r="C50" t="s">
        <v>2902</v>
      </c>
      <c r="D50">
        <v>4</v>
      </c>
      <c r="E50">
        <v>4</v>
      </c>
      <c r="F50">
        <v>0</v>
      </c>
      <c r="H50" t="s">
        <v>278</v>
      </c>
      <c r="I50">
        <v>1</v>
      </c>
      <c r="J50" t="s">
        <v>774</v>
      </c>
      <c r="K50">
        <v>0</v>
      </c>
      <c r="L50">
        <v>50</v>
      </c>
      <c r="M50" t="s">
        <v>2903</v>
      </c>
      <c r="N50" t="s">
        <v>3026</v>
      </c>
      <c r="O50" t="s">
        <v>3870</v>
      </c>
      <c r="P50" t="s">
        <v>2906</v>
      </c>
    </row>
    <row r="51" spans="1:16">
      <c r="A51">
        <v>4</v>
      </c>
      <c r="B51">
        <v>1</v>
      </c>
      <c r="C51" t="s">
        <v>2909</v>
      </c>
      <c r="D51">
        <v>5</v>
      </c>
      <c r="E51">
        <v>0</v>
      </c>
      <c r="F51">
        <v>0</v>
      </c>
      <c r="G51" t="s">
        <v>2910</v>
      </c>
      <c r="H51" t="s">
        <v>278</v>
      </c>
      <c r="I51">
        <v>1</v>
      </c>
      <c r="J51" t="s">
        <v>780</v>
      </c>
      <c r="K51">
        <v>0</v>
      </c>
      <c r="L51">
        <v>1000</v>
      </c>
      <c r="M51" t="s">
        <v>3027</v>
      </c>
      <c r="N51" t="s">
        <v>3028</v>
      </c>
      <c r="O51" t="s">
        <v>3029</v>
      </c>
    </row>
    <row r="52" spans="1:16">
      <c r="A52">
        <v>4</v>
      </c>
      <c r="B52">
        <v>2</v>
      </c>
      <c r="C52" t="s">
        <v>2909</v>
      </c>
      <c r="D52">
        <v>6</v>
      </c>
      <c r="E52">
        <v>0</v>
      </c>
      <c r="F52">
        <v>0</v>
      </c>
      <c r="G52" t="s">
        <v>2951</v>
      </c>
      <c r="H52" t="s">
        <v>278</v>
      </c>
      <c r="I52">
        <v>1</v>
      </c>
      <c r="J52" t="s">
        <v>776</v>
      </c>
      <c r="K52">
        <v>0</v>
      </c>
      <c r="L52">
        <v>1000</v>
      </c>
      <c r="M52" t="s">
        <v>3030</v>
      </c>
      <c r="N52" t="s">
        <v>3031</v>
      </c>
      <c r="O52" t="s">
        <v>3032</v>
      </c>
    </row>
    <row r="53" spans="1:16">
      <c r="A53">
        <v>4</v>
      </c>
      <c r="B53">
        <v>5</v>
      </c>
      <c r="C53" t="s">
        <v>2909</v>
      </c>
      <c r="D53">
        <v>7</v>
      </c>
      <c r="E53">
        <v>0</v>
      </c>
      <c r="F53">
        <v>0</v>
      </c>
      <c r="G53" t="s">
        <v>3033</v>
      </c>
      <c r="H53" t="s">
        <v>278</v>
      </c>
      <c r="I53">
        <v>1</v>
      </c>
      <c r="J53" t="s">
        <v>777</v>
      </c>
      <c r="K53">
        <v>0</v>
      </c>
      <c r="L53">
        <v>1000</v>
      </c>
      <c r="M53" t="s">
        <v>2993</v>
      </c>
      <c r="N53" t="s">
        <v>3034</v>
      </c>
      <c r="O53" t="s">
        <v>3035</v>
      </c>
    </row>
    <row r="54" spans="1:16">
      <c r="A54">
        <v>4</v>
      </c>
      <c r="B54">
        <v>1</v>
      </c>
      <c r="C54" t="s">
        <v>2913</v>
      </c>
      <c r="D54">
        <v>8</v>
      </c>
      <c r="E54">
        <v>0</v>
      </c>
      <c r="F54">
        <v>0</v>
      </c>
      <c r="G54" t="s">
        <v>2914</v>
      </c>
      <c r="H54" t="s">
        <v>278</v>
      </c>
      <c r="I54">
        <v>5</v>
      </c>
      <c r="J54" t="s">
        <v>778</v>
      </c>
      <c r="K54">
        <v>0</v>
      </c>
      <c r="L54">
        <v>1000</v>
      </c>
      <c r="M54" t="s">
        <v>3036</v>
      </c>
      <c r="N54" t="s">
        <v>3037</v>
      </c>
      <c r="O54" t="s">
        <v>3038</v>
      </c>
    </row>
    <row r="55" spans="1:16">
      <c r="A55">
        <v>4</v>
      </c>
      <c r="B55">
        <v>2</v>
      </c>
      <c r="C55" t="s">
        <v>2913</v>
      </c>
      <c r="D55">
        <v>9</v>
      </c>
      <c r="E55">
        <v>0</v>
      </c>
      <c r="F55">
        <v>0</v>
      </c>
      <c r="G55" t="s">
        <v>2957</v>
      </c>
      <c r="H55" t="s">
        <v>278</v>
      </c>
      <c r="I55">
        <v>5</v>
      </c>
      <c r="J55" t="s">
        <v>779</v>
      </c>
      <c r="K55">
        <v>0</v>
      </c>
      <c r="L55">
        <v>1000</v>
      </c>
      <c r="M55" t="s">
        <v>3039</v>
      </c>
      <c r="N55" t="s">
        <v>3040</v>
      </c>
      <c r="O55" t="s">
        <v>3041</v>
      </c>
    </row>
    <row r="56" spans="1:16">
      <c r="A56">
        <v>4</v>
      </c>
      <c r="B56">
        <v>4</v>
      </c>
      <c r="C56" t="s">
        <v>2913</v>
      </c>
      <c r="D56">
        <v>10</v>
      </c>
      <c r="E56">
        <v>0</v>
      </c>
      <c r="F56">
        <v>0</v>
      </c>
      <c r="G56" t="s">
        <v>3042</v>
      </c>
      <c r="H56" t="s">
        <v>278</v>
      </c>
      <c r="I56">
        <v>10</v>
      </c>
      <c r="J56" t="s">
        <v>2915</v>
      </c>
      <c r="K56">
        <v>106</v>
      </c>
      <c r="L56">
        <v>10</v>
      </c>
      <c r="M56" t="s">
        <v>3043</v>
      </c>
      <c r="N56" t="s">
        <v>3044</v>
      </c>
      <c r="O56" t="s">
        <v>3045</v>
      </c>
    </row>
    <row r="57" spans="1:16">
      <c r="A57">
        <v>4</v>
      </c>
      <c r="B57">
        <v>3</v>
      </c>
      <c r="C57" t="s">
        <v>2919</v>
      </c>
      <c r="D57">
        <v>11</v>
      </c>
      <c r="E57">
        <v>0</v>
      </c>
      <c r="F57">
        <v>139</v>
      </c>
      <c r="H57" t="s">
        <v>278</v>
      </c>
      <c r="I57">
        <v>1</v>
      </c>
      <c r="J57" t="s">
        <v>804</v>
      </c>
      <c r="K57">
        <v>0</v>
      </c>
      <c r="L57">
        <v>11000</v>
      </c>
      <c r="M57" t="s">
        <v>3046</v>
      </c>
      <c r="N57" t="s">
        <v>2962</v>
      </c>
      <c r="O57" t="s">
        <v>3047</v>
      </c>
    </row>
    <row r="58" spans="1:16">
      <c r="A58">
        <v>4</v>
      </c>
      <c r="B58">
        <v>6</v>
      </c>
      <c r="C58" t="s">
        <v>2919</v>
      </c>
      <c r="D58">
        <v>12</v>
      </c>
      <c r="E58">
        <v>0</v>
      </c>
      <c r="F58">
        <v>213</v>
      </c>
      <c r="H58" t="s">
        <v>278</v>
      </c>
      <c r="I58">
        <v>1</v>
      </c>
      <c r="J58" t="s">
        <v>804</v>
      </c>
      <c r="K58">
        <v>0</v>
      </c>
      <c r="L58">
        <v>12000</v>
      </c>
      <c r="M58" t="s">
        <v>3048</v>
      </c>
      <c r="N58" t="s">
        <v>2930</v>
      </c>
      <c r="O58" t="s">
        <v>3049</v>
      </c>
    </row>
    <row r="59" spans="1:16">
      <c r="A59">
        <v>4</v>
      </c>
      <c r="B59">
        <v>7</v>
      </c>
      <c r="C59" t="s">
        <v>2919</v>
      </c>
      <c r="D59">
        <v>13</v>
      </c>
      <c r="E59">
        <v>0</v>
      </c>
      <c r="F59">
        <v>145</v>
      </c>
      <c r="H59" t="s">
        <v>278</v>
      </c>
      <c r="I59">
        <v>1</v>
      </c>
      <c r="J59" t="s">
        <v>804</v>
      </c>
      <c r="K59">
        <v>0</v>
      </c>
      <c r="L59">
        <v>13000</v>
      </c>
      <c r="M59" t="s">
        <v>3050</v>
      </c>
      <c r="N59" t="s">
        <v>3051</v>
      </c>
      <c r="O59" t="s">
        <v>3052</v>
      </c>
    </row>
    <row r="60" spans="1:16">
      <c r="A60">
        <v>4</v>
      </c>
      <c r="B60">
        <v>1</v>
      </c>
      <c r="C60" t="s">
        <v>1033</v>
      </c>
      <c r="D60">
        <v>14</v>
      </c>
      <c r="E60">
        <v>0</v>
      </c>
      <c r="F60">
        <v>127</v>
      </c>
      <c r="H60" t="s">
        <v>278</v>
      </c>
      <c r="I60">
        <v>6</v>
      </c>
      <c r="J60" t="s">
        <v>837</v>
      </c>
      <c r="K60">
        <v>25</v>
      </c>
      <c r="L60">
        <v>2</v>
      </c>
      <c r="M60" t="s">
        <v>3053</v>
      </c>
      <c r="N60" t="s">
        <v>3054</v>
      </c>
      <c r="O60" t="s">
        <v>3055</v>
      </c>
    </row>
    <row r="61" spans="1:16">
      <c r="A61">
        <v>4</v>
      </c>
      <c r="B61">
        <v>3</v>
      </c>
      <c r="C61" t="s">
        <v>1033</v>
      </c>
      <c r="D61">
        <v>15</v>
      </c>
      <c r="E61">
        <v>0</v>
      </c>
      <c r="F61">
        <v>132</v>
      </c>
      <c r="H61" t="s">
        <v>278</v>
      </c>
      <c r="I61">
        <v>5</v>
      </c>
      <c r="J61" t="s">
        <v>837</v>
      </c>
      <c r="K61">
        <v>25</v>
      </c>
      <c r="L61">
        <v>2</v>
      </c>
      <c r="M61" t="s">
        <v>3056</v>
      </c>
      <c r="N61" t="s">
        <v>3057</v>
      </c>
      <c r="O61" t="s">
        <v>3058</v>
      </c>
    </row>
    <row r="62" spans="1:16">
      <c r="A62">
        <v>4</v>
      </c>
      <c r="B62">
        <v>6</v>
      </c>
      <c r="C62" t="s">
        <v>1033</v>
      </c>
      <c r="D62">
        <v>16</v>
      </c>
      <c r="E62">
        <v>0</v>
      </c>
      <c r="F62">
        <v>120</v>
      </c>
      <c r="H62" t="s">
        <v>278</v>
      </c>
      <c r="I62">
        <v>2</v>
      </c>
      <c r="J62" t="s">
        <v>837</v>
      </c>
      <c r="K62">
        <v>25</v>
      </c>
      <c r="L62">
        <v>2</v>
      </c>
      <c r="M62" t="s">
        <v>3059</v>
      </c>
      <c r="N62" t="s">
        <v>3060</v>
      </c>
      <c r="O62" t="s">
        <v>3061</v>
      </c>
    </row>
    <row r="63" spans="1:16">
      <c r="A63">
        <v>4</v>
      </c>
      <c r="B63">
        <v>2</v>
      </c>
      <c r="C63" t="s">
        <v>1034</v>
      </c>
      <c r="D63">
        <v>17</v>
      </c>
      <c r="E63">
        <v>0</v>
      </c>
      <c r="F63">
        <v>9</v>
      </c>
      <c r="H63" t="s">
        <v>278</v>
      </c>
      <c r="I63">
        <v>1</v>
      </c>
      <c r="J63" t="s">
        <v>837</v>
      </c>
      <c r="K63">
        <v>25</v>
      </c>
      <c r="L63">
        <v>2</v>
      </c>
      <c r="M63" t="s">
        <v>3062</v>
      </c>
      <c r="N63" t="s">
        <v>3063</v>
      </c>
      <c r="O63" t="s">
        <v>3064</v>
      </c>
    </row>
    <row r="64" spans="1:16">
      <c r="A64">
        <v>4</v>
      </c>
      <c r="B64">
        <v>6</v>
      </c>
      <c r="C64" t="s">
        <v>1034</v>
      </c>
      <c r="D64">
        <v>18</v>
      </c>
      <c r="E64">
        <v>0</v>
      </c>
      <c r="F64">
        <v>77</v>
      </c>
      <c r="H64" t="s">
        <v>278</v>
      </c>
      <c r="I64">
        <v>1</v>
      </c>
      <c r="J64" t="s">
        <v>2915</v>
      </c>
      <c r="K64">
        <v>107</v>
      </c>
      <c r="L64">
        <v>10</v>
      </c>
      <c r="M64" t="s">
        <v>3065</v>
      </c>
      <c r="N64" t="s">
        <v>3066</v>
      </c>
      <c r="O64" t="s">
        <v>3067</v>
      </c>
    </row>
    <row r="65" spans="1:15">
      <c r="A65">
        <v>4</v>
      </c>
      <c r="B65">
        <v>9</v>
      </c>
      <c r="C65" t="s">
        <v>1034</v>
      </c>
      <c r="D65">
        <v>19</v>
      </c>
      <c r="E65">
        <v>0</v>
      </c>
      <c r="F65">
        <v>43</v>
      </c>
      <c r="H65" t="s">
        <v>278</v>
      </c>
      <c r="I65">
        <v>1</v>
      </c>
      <c r="J65" t="s">
        <v>774</v>
      </c>
      <c r="K65">
        <v>0</v>
      </c>
      <c r="L65">
        <v>50</v>
      </c>
      <c r="M65" t="s">
        <v>3068</v>
      </c>
      <c r="N65" t="s">
        <v>3069</v>
      </c>
      <c r="O65" t="s">
        <v>3070</v>
      </c>
    </row>
    <row r="66" spans="1:15">
      <c r="A66">
        <v>4</v>
      </c>
      <c r="B66">
        <v>10</v>
      </c>
      <c r="C66" t="s">
        <v>2938</v>
      </c>
      <c r="D66">
        <v>20</v>
      </c>
      <c r="E66">
        <v>0</v>
      </c>
      <c r="F66">
        <v>0</v>
      </c>
      <c r="H66" t="s">
        <v>278</v>
      </c>
      <c r="I66">
        <v>600</v>
      </c>
      <c r="J66" t="s">
        <v>837</v>
      </c>
      <c r="K66">
        <v>26</v>
      </c>
      <c r="L66">
        <v>2</v>
      </c>
      <c r="M66" t="s">
        <v>2939</v>
      </c>
      <c r="N66" t="s">
        <v>2940</v>
      </c>
      <c r="O66" t="s">
        <v>3071</v>
      </c>
    </row>
    <row r="67" spans="1:15">
      <c r="A67">
        <v>5</v>
      </c>
      <c r="B67">
        <v>2</v>
      </c>
      <c r="C67" t="s">
        <v>2902</v>
      </c>
      <c r="D67">
        <v>1</v>
      </c>
      <c r="E67">
        <v>1</v>
      </c>
      <c r="F67">
        <v>0</v>
      </c>
      <c r="H67" t="s">
        <v>278</v>
      </c>
      <c r="I67">
        <v>1</v>
      </c>
      <c r="J67" t="s">
        <v>837</v>
      </c>
      <c r="K67">
        <v>25</v>
      </c>
      <c r="L67">
        <v>3</v>
      </c>
      <c r="M67" t="s">
        <v>2903</v>
      </c>
      <c r="N67" t="s">
        <v>3072</v>
      </c>
      <c r="O67" t="s">
        <v>3073</v>
      </c>
    </row>
    <row r="68" spans="1:15">
      <c r="A68">
        <v>5</v>
      </c>
      <c r="B68">
        <v>6</v>
      </c>
      <c r="C68" t="s">
        <v>2902</v>
      </c>
      <c r="D68">
        <v>2</v>
      </c>
      <c r="E68">
        <v>2</v>
      </c>
      <c r="F68">
        <v>0</v>
      </c>
      <c r="H68" t="s">
        <v>278</v>
      </c>
      <c r="I68">
        <v>1</v>
      </c>
      <c r="J68" t="s">
        <v>837</v>
      </c>
      <c r="K68">
        <v>26</v>
      </c>
      <c r="L68">
        <v>3</v>
      </c>
      <c r="M68" t="s">
        <v>2903</v>
      </c>
      <c r="N68" t="s">
        <v>3074</v>
      </c>
      <c r="O68" t="s">
        <v>3075</v>
      </c>
    </row>
    <row r="69" spans="1:15">
      <c r="A69">
        <v>5</v>
      </c>
      <c r="B69">
        <v>1</v>
      </c>
      <c r="C69" t="s">
        <v>2902</v>
      </c>
      <c r="D69">
        <v>3</v>
      </c>
      <c r="E69">
        <v>3</v>
      </c>
      <c r="F69">
        <v>0</v>
      </c>
      <c r="H69" t="s">
        <v>278</v>
      </c>
      <c r="I69">
        <v>1</v>
      </c>
      <c r="J69" t="s">
        <v>774</v>
      </c>
      <c r="K69">
        <v>0</v>
      </c>
      <c r="L69">
        <v>50</v>
      </c>
      <c r="M69" t="s">
        <v>2903</v>
      </c>
      <c r="N69" t="s">
        <v>3076</v>
      </c>
      <c r="O69" t="s">
        <v>3077</v>
      </c>
    </row>
    <row r="70" spans="1:15">
      <c r="A70">
        <v>5</v>
      </c>
      <c r="B70">
        <v>1</v>
      </c>
      <c r="C70" t="s">
        <v>2902</v>
      </c>
      <c r="D70">
        <v>4</v>
      </c>
      <c r="E70">
        <v>4</v>
      </c>
      <c r="F70">
        <v>0</v>
      </c>
      <c r="H70" t="s">
        <v>278</v>
      </c>
      <c r="I70">
        <v>1</v>
      </c>
      <c r="J70" t="s">
        <v>2915</v>
      </c>
      <c r="K70">
        <v>108</v>
      </c>
      <c r="L70">
        <v>10</v>
      </c>
      <c r="M70" t="s">
        <v>2903</v>
      </c>
      <c r="N70" t="s">
        <v>3078</v>
      </c>
      <c r="O70" t="s">
        <v>3079</v>
      </c>
    </row>
    <row r="71" spans="1:15">
      <c r="A71">
        <v>5</v>
      </c>
      <c r="B71">
        <v>1</v>
      </c>
      <c r="C71" t="s">
        <v>2909</v>
      </c>
      <c r="D71">
        <v>5</v>
      </c>
      <c r="E71">
        <v>0</v>
      </c>
      <c r="F71">
        <v>0</v>
      </c>
      <c r="G71" t="s">
        <v>2910</v>
      </c>
      <c r="H71" t="s">
        <v>278</v>
      </c>
      <c r="I71">
        <v>1</v>
      </c>
      <c r="J71" t="s">
        <v>780</v>
      </c>
      <c r="K71">
        <v>0</v>
      </c>
      <c r="L71">
        <v>2000</v>
      </c>
      <c r="M71" t="s">
        <v>2990</v>
      </c>
      <c r="N71" t="s">
        <v>2991</v>
      </c>
      <c r="O71" t="s">
        <v>3080</v>
      </c>
    </row>
    <row r="72" spans="1:15">
      <c r="A72">
        <v>5</v>
      </c>
      <c r="B72">
        <v>1</v>
      </c>
      <c r="C72" t="s">
        <v>2909</v>
      </c>
      <c r="D72">
        <v>6</v>
      </c>
      <c r="E72">
        <v>0</v>
      </c>
      <c r="F72">
        <v>0</v>
      </c>
      <c r="G72" t="s">
        <v>2951</v>
      </c>
      <c r="H72" t="s">
        <v>278</v>
      </c>
      <c r="I72">
        <v>1</v>
      </c>
      <c r="J72" t="s">
        <v>776</v>
      </c>
      <c r="K72">
        <v>0</v>
      </c>
      <c r="L72">
        <v>2000</v>
      </c>
      <c r="M72" t="s">
        <v>3081</v>
      </c>
      <c r="N72" t="s">
        <v>2933</v>
      </c>
      <c r="O72" t="s">
        <v>3082</v>
      </c>
    </row>
    <row r="73" spans="1:15">
      <c r="A73">
        <v>5</v>
      </c>
      <c r="B73">
        <v>1</v>
      </c>
      <c r="C73" t="s">
        <v>2909</v>
      </c>
      <c r="D73">
        <v>7</v>
      </c>
      <c r="E73">
        <v>0</v>
      </c>
      <c r="F73">
        <v>0</v>
      </c>
      <c r="G73" t="s">
        <v>3033</v>
      </c>
      <c r="H73" t="s">
        <v>278</v>
      </c>
      <c r="I73">
        <v>1</v>
      </c>
      <c r="J73" t="s">
        <v>777</v>
      </c>
      <c r="K73">
        <v>0</v>
      </c>
      <c r="L73">
        <v>2000</v>
      </c>
      <c r="M73" t="s">
        <v>3083</v>
      </c>
      <c r="N73" t="s">
        <v>3084</v>
      </c>
      <c r="O73" t="s">
        <v>3085</v>
      </c>
    </row>
    <row r="74" spans="1:15">
      <c r="A74">
        <v>5</v>
      </c>
      <c r="B74">
        <v>1</v>
      </c>
      <c r="C74" t="s">
        <v>2913</v>
      </c>
      <c r="D74">
        <v>8</v>
      </c>
      <c r="E74">
        <v>0</v>
      </c>
      <c r="F74">
        <v>0</v>
      </c>
      <c r="G74" t="s">
        <v>2914</v>
      </c>
      <c r="H74" t="s">
        <v>278</v>
      </c>
      <c r="I74">
        <v>8</v>
      </c>
      <c r="J74" t="s">
        <v>778</v>
      </c>
      <c r="K74">
        <v>0</v>
      </c>
      <c r="L74">
        <v>2000</v>
      </c>
      <c r="M74" t="s">
        <v>3086</v>
      </c>
      <c r="N74" t="s">
        <v>3040</v>
      </c>
      <c r="O74" t="s">
        <v>3087</v>
      </c>
    </row>
    <row r="75" spans="1:15">
      <c r="A75">
        <v>5</v>
      </c>
      <c r="B75">
        <v>1</v>
      </c>
      <c r="C75" t="s">
        <v>2913</v>
      </c>
      <c r="D75">
        <v>9</v>
      </c>
      <c r="E75">
        <v>0</v>
      </c>
      <c r="F75">
        <v>0</v>
      </c>
      <c r="G75" t="s">
        <v>2957</v>
      </c>
      <c r="H75" t="s">
        <v>278</v>
      </c>
      <c r="I75">
        <v>4</v>
      </c>
      <c r="J75" t="s">
        <v>779</v>
      </c>
      <c r="K75">
        <v>0</v>
      </c>
      <c r="L75">
        <v>2000</v>
      </c>
      <c r="M75" t="s">
        <v>2996</v>
      </c>
      <c r="N75" t="s">
        <v>3044</v>
      </c>
      <c r="O75" t="s">
        <v>3088</v>
      </c>
    </row>
    <row r="76" spans="1:15">
      <c r="A76">
        <v>5</v>
      </c>
      <c r="B76">
        <v>1</v>
      </c>
      <c r="C76" t="s">
        <v>2913</v>
      </c>
      <c r="D76">
        <v>10</v>
      </c>
      <c r="E76">
        <v>0</v>
      </c>
      <c r="F76">
        <v>0</v>
      </c>
      <c r="G76" t="s">
        <v>3042</v>
      </c>
      <c r="H76" t="s">
        <v>278</v>
      </c>
      <c r="I76">
        <v>7</v>
      </c>
      <c r="J76" t="s">
        <v>2915</v>
      </c>
      <c r="K76">
        <v>109</v>
      </c>
      <c r="L76">
        <v>10</v>
      </c>
      <c r="M76" t="s">
        <v>3089</v>
      </c>
      <c r="N76" t="s">
        <v>3057</v>
      </c>
      <c r="O76" t="s">
        <v>3090</v>
      </c>
    </row>
    <row r="77" spans="1:15">
      <c r="A77">
        <v>5</v>
      </c>
      <c r="B77">
        <v>2</v>
      </c>
      <c r="C77" t="s">
        <v>2919</v>
      </c>
      <c r="D77">
        <v>11</v>
      </c>
      <c r="E77">
        <v>0</v>
      </c>
      <c r="F77">
        <v>32</v>
      </c>
      <c r="H77" t="s">
        <v>278</v>
      </c>
      <c r="I77">
        <v>1</v>
      </c>
      <c r="J77" t="s">
        <v>804</v>
      </c>
      <c r="K77">
        <v>0</v>
      </c>
      <c r="L77">
        <v>30000</v>
      </c>
      <c r="M77" t="s">
        <v>3091</v>
      </c>
      <c r="N77" t="s">
        <v>3092</v>
      </c>
      <c r="O77" t="s">
        <v>3093</v>
      </c>
    </row>
    <row r="78" spans="1:15">
      <c r="A78">
        <v>5</v>
      </c>
      <c r="B78">
        <v>6</v>
      </c>
      <c r="C78" t="s">
        <v>1033</v>
      </c>
      <c r="D78">
        <v>12</v>
      </c>
      <c r="E78">
        <v>0</v>
      </c>
      <c r="F78">
        <v>9</v>
      </c>
      <c r="H78" t="s">
        <v>278</v>
      </c>
      <c r="I78">
        <v>15</v>
      </c>
      <c r="J78" t="s">
        <v>837</v>
      </c>
      <c r="K78">
        <v>28</v>
      </c>
      <c r="L78">
        <v>3</v>
      </c>
      <c r="M78" t="s">
        <v>3094</v>
      </c>
      <c r="N78" t="s">
        <v>3095</v>
      </c>
      <c r="O78" t="s">
        <v>3096</v>
      </c>
    </row>
    <row r="79" spans="1:15">
      <c r="A79">
        <v>5</v>
      </c>
      <c r="B79">
        <v>3</v>
      </c>
      <c r="C79" t="s">
        <v>1033</v>
      </c>
      <c r="D79">
        <v>13</v>
      </c>
      <c r="E79">
        <v>0</v>
      </c>
      <c r="F79">
        <v>10</v>
      </c>
      <c r="H79" t="s">
        <v>278</v>
      </c>
      <c r="I79">
        <v>10</v>
      </c>
      <c r="J79" t="s">
        <v>837</v>
      </c>
      <c r="K79">
        <v>31</v>
      </c>
      <c r="L79">
        <v>3</v>
      </c>
      <c r="M79" t="s">
        <v>3097</v>
      </c>
      <c r="N79" t="s">
        <v>3098</v>
      </c>
      <c r="O79" t="s">
        <v>3099</v>
      </c>
    </row>
    <row r="80" spans="1:15">
      <c r="A80">
        <v>5</v>
      </c>
      <c r="B80">
        <v>2</v>
      </c>
      <c r="C80" t="s">
        <v>1033</v>
      </c>
      <c r="D80">
        <v>14</v>
      </c>
      <c r="E80">
        <v>0</v>
      </c>
      <c r="F80">
        <v>11</v>
      </c>
      <c r="H80" t="s">
        <v>278</v>
      </c>
      <c r="I80">
        <v>20</v>
      </c>
      <c r="J80" t="s">
        <v>837</v>
      </c>
      <c r="K80">
        <v>34</v>
      </c>
      <c r="L80">
        <v>3</v>
      </c>
      <c r="M80" t="s">
        <v>3100</v>
      </c>
      <c r="N80" t="s">
        <v>3101</v>
      </c>
      <c r="O80" t="s">
        <v>3102</v>
      </c>
    </row>
    <row r="81" spans="1:15">
      <c r="A81">
        <v>5</v>
      </c>
      <c r="B81">
        <v>5</v>
      </c>
      <c r="C81" t="s">
        <v>1034</v>
      </c>
      <c r="D81">
        <v>15</v>
      </c>
      <c r="E81">
        <v>0</v>
      </c>
      <c r="F81">
        <v>2</v>
      </c>
      <c r="H81" t="s">
        <v>278</v>
      </c>
      <c r="I81">
        <v>1</v>
      </c>
      <c r="J81" t="s">
        <v>837</v>
      </c>
      <c r="K81">
        <v>37</v>
      </c>
      <c r="L81">
        <v>3</v>
      </c>
      <c r="M81" t="s">
        <v>3103</v>
      </c>
      <c r="N81" t="s">
        <v>3104</v>
      </c>
      <c r="O81" t="s">
        <v>3105</v>
      </c>
    </row>
    <row r="82" spans="1:15">
      <c r="A82">
        <v>5</v>
      </c>
      <c r="B82">
        <v>7</v>
      </c>
      <c r="C82" t="s">
        <v>1034</v>
      </c>
      <c r="D82">
        <v>16</v>
      </c>
      <c r="E82">
        <v>0</v>
      </c>
      <c r="F82">
        <v>6</v>
      </c>
      <c r="H82" t="s">
        <v>278</v>
      </c>
      <c r="I82">
        <v>1</v>
      </c>
      <c r="J82" t="s">
        <v>837</v>
      </c>
      <c r="K82">
        <v>43</v>
      </c>
      <c r="L82">
        <v>3</v>
      </c>
      <c r="M82" t="s">
        <v>3106</v>
      </c>
      <c r="N82" t="s">
        <v>3107</v>
      </c>
      <c r="O82" t="s">
        <v>3108</v>
      </c>
    </row>
    <row r="83" spans="1:15">
      <c r="A83">
        <v>5</v>
      </c>
      <c r="B83">
        <v>9</v>
      </c>
      <c r="C83" t="s">
        <v>1034</v>
      </c>
      <c r="D83">
        <v>17</v>
      </c>
      <c r="E83">
        <v>0</v>
      </c>
      <c r="F83">
        <v>44</v>
      </c>
      <c r="H83" t="s">
        <v>278</v>
      </c>
      <c r="I83">
        <v>1</v>
      </c>
      <c r="J83" t="s">
        <v>774</v>
      </c>
      <c r="K83">
        <v>0</v>
      </c>
      <c r="L83">
        <v>50</v>
      </c>
      <c r="M83" t="s">
        <v>3109</v>
      </c>
      <c r="N83" t="s">
        <v>3110</v>
      </c>
      <c r="O83" t="s">
        <v>3111</v>
      </c>
    </row>
    <row r="84" spans="1:15">
      <c r="A84">
        <v>5</v>
      </c>
      <c r="B84">
        <v>10</v>
      </c>
      <c r="C84" t="s">
        <v>2938</v>
      </c>
      <c r="D84">
        <v>18</v>
      </c>
      <c r="E84">
        <v>0</v>
      </c>
      <c r="F84">
        <v>0</v>
      </c>
      <c r="H84" t="s">
        <v>278</v>
      </c>
      <c r="I84">
        <v>600</v>
      </c>
      <c r="J84" t="s">
        <v>837</v>
      </c>
      <c r="K84">
        <v>26</v>
      </c>
      <c r="L84">
        <v>3</v>
      </c>
      <c r="M84" t="s">
        <v>2939</v>
      </c>
      <c r="N84" t="s">
        <v>2940</v>
      </c>
      <c r="O84" t="s">
        <v>3112</v>
      </c>
    </row>
    <row r="85" spans="1:15">
      <c r="A85">
        <v>6</v>
      </c>
      <c r="B85">
        <v>1</v>
      </c>
      <c r="C85" t="s">
        <v>2902</v>
      </c>
      <c r="D85">
        <v>1</v>
      </c>
      <c r="E85">
        <v>1</v>
      </c>
      <c r="F85">
        <v>0</v>
      </c>
      <c r="H85" t="s">
        <v>278</v>
      </c>
      <c r="I85">
        <v>1</v>
      </c>
      <c r="J85" t="s">
        <v>837</v>
      </c>
      <c r="K85">
        <v>25</v>
      </c>
      <c r="L85">
        <v>3</v>
      </c>
      <c r="M85" t="s">
        <v>2903</v>
      </c>
      <c r="N85" t="s">
        <v>3113</v>
      </c>
      <c r="O85" t="s">
        <v>3114</v>
      </c>
    </row>
    <row r="86" spans="1:15">
      <c r="A86">
        <v>6</v>
      </c>
      <c r="B86">
        <v>1</v>
      </c>
      <c r="C86" t="s">
        <v>2902</v>
      </c>
      <c r="D86">
        <v>2</v>
      </c>
      <c r="E86">
        <v>2</v>
      </c>
      <c r="F86">
        <v>0</v>
      </c>
      <c r="H86" t="s">
        <v>278</v>
      </c>
      <c r="I86">
        <v>1</v>
      </c>
      <c r="J86" t="s">
        <v>774</v>
      </c>
      <c r="K86">
        <v>0</v>
      </c>
      <c r="L86">
        <v>50</v>
      </c>
      <c r="M86" t="s">
        <v>2903</v>
      </c>
      <c r="N86" t="s">
        <v>3115</v>
      </c>
      <c r="O86" t="s">
        <v>3116</v>
      </c>
    </row>
    <row r="87" spans="1:15">
      <c r="A87">
        <v>6</v>
      </c>
      <c r="B87">
        <v>1</v>
      </c>
      <c r="C87" t="s">
        <v>2902</v>
      </c>
      <c r="D87">
        <v>3</v>
      </c>
      <c r="E87">
        <v>3</v>
      </c>
      <c r="F87">
        <v>0</v>
      </c>
      <c r="H87" t="s">
        <v>278</v>
      </c>
      <c r="I87">
        <v>1</v>
      </c>
      <c r="J87" t="s">
        <v>2915</v>
      </c>
      <c r="K87">
        <v>110</v>
      </c>
      <c r="L87">
        <v>15</v>
      </c>
      <c r="M87" t="s">
        <v>2903</v>
      </c>
      <c r="N87" t="s">
        <v>3117</v>
      </c>
      <c r="O87" t="s">
        <v>3118</v>
      </c>
    </row>
    <row r="88" spans="1:15">
      <c r="A88">
        <v>6</v>
      </c>
      <c r="B88">
        <v>8</v>
      </c>
      <c r="C88" t="s">
        <v>2902</v>
      </c>
      <c r="D88">
        <v>4</v>
      </c>
      <c r="E88">
        <v>4</v>
      </c>
      <c r="F88">
        <v>0</v>
      </c>
      <c r="H88" t="s">
        <v>278</v>
      </c>
      <c r="I88">
        <v>1</v>
      </c>
      <c r="J88" t="s">
        <v>837</v>
      </c>
      <c r="K88">
        <v>26</v>
      </c>
      <c r="L88">
        <v>3</v>
      </c>
      <c r="M88" t="s">
        <v>2903</v>
      </c>
      <c r="N88" t="s">
        <v>3119</v>
      </c>
      <c r="O88" t="s">
        <v>3120</v>
      </c>
    </row>
    <row r="89" spans="1:15">
      <c r="A89">
        <v>6</v>
      </c>
      <c r="B89">
        <v>4</v>
      </c>
      <c r="C89" t="s">
        <v>2902</v>
      </c>
      <c r="D89">
        <v>5</v>
      </c>
      <c r="E89">
        <v>5</v>
      </c>
      <c r="F89">
        <v>0</v>
      </c>
      <c r="H89" t="s">
        <v>278</v>
      </c>
      <c r="I89">
        <v>1</v>
      </c>
      <c r="J89" t="s">
        <v>837</v>
      </c>
      <c r="K89">
        <v>25</v>
      </c>
      <c r="L89">
        <v>3</v>
      </c>
      <c r="M89" t="s">
        <v>2903</v>
      </c>
      <c r="N89" t="s">
        <v>2977</v>
      </c>
      <c r="O89" t="s">
        <v>3121</v>
      </c>
    </row>
    <row r="90" spans="1:15">
      <c r="A90">
        <v>6</v>
      </c>
      <c r="B90">
        <v>1</v>
      </c>
      <c r="C90" t="s">
        <v>2913</v>
      </c>
      <c r="D90">
        <v>6</v>
      </c>
      <c r="E90">
        <v>0</v>
      </c>
      <c r="F90">
        <v>0</v>
      </c>
      <c r="G90" t="s">
        <v>2914</v>
      </c>
      <c r="H90" t="s">
        <v>278</v>
      </c>
      <c r="I90">
        <v>5</v>
      </c>
      <c r="J90" t="s">
        <v>837</v>
      </c>
      <c r="K90">
        <v>28</v>
      </c>
      <c r="L90">
        <v>10</v>
      </c>
      <c r="M90" t="s">
        <v>3122</v>
      </c>
      <c r="N90" t="s">
        <v>3123</v>
      </c>
      <c r="O90" t="s">
        <v>3124</v>
      </c>
    </row>
    <row r="91" spans="1:15">
      <c r="A91">
        <v>6</v>
      </c>
      <c r="B91">
        <v>1</v>
      </c>
      <c r="C91" t="s">
        <v>2913</v>
      </c>
      <c r="D91">
        <v>7</v>
      </c>
      <c r="E91">
        <v>0</v>
      </c>
      <c r="F91">
        <v>0</v>
      </c>
      <c r="G91" t="s">
        <v>2957</v>
      </c>
      <c r="H91" t="s">
        <v>278</v>
      </c>
      <c r="I91">
        <v>5</v>
      </c>
      <c r="J91" t="s">
        <v>837</v>
      </c>
      <c r="K91">
        <v>31</v>
      </c>
      <c r="L91">
        <v>10</v>
      </c>
      <c r="M91" t="s">
        <v>3125</v>
      </c>
      <c r="N91" t="s">
        <v>3126</v>
      </c>
      <c r="O91" t="s">
        <v>3127</v>
      </c>
    </row>
    <row r="92" spans="1:15">
      <c r="A92">
        <v>6</v>
      </c>
      <c r="B92">
        <v>1</v>
      </c>
      <c r="C92" t="s">
        <v>2913</v>
      </c>
      <c r="D92">
        <v>8</v>
      </c>
      <c r="E92">
        <v>0</v>
      </c>
      <c r="F92">
        <v>0</v>
      </c>
      <c r="G92" t="s">
        <v>3042</v>
      </c>
      <c r="H92" t="s">
        <v>278</v>
      </c>
      <c r="I92">
        <v>6</v>
      </c>
      <c r="J92" t="s">
        <v>837</v>
      </c>
      <c r="K92">
        <v>34</v>
      </c>
      <c r="L92">
        <v>10</v>
      </c>
      <c r="M92" t="s">
        <v>3128</v>
      </c>
      <c r="N92" t="s">
        <v>3129</v>
      </c>
      <c r="O92" t="s">
        <v>3130</v>
      </c>
    </row>
    <row r="93" spans="1:15">
      <c r="A93">
        <v>6</v>
      </c>
      <c r="B93">
        <v>6</v>
      </c>
      <c r="C93" t="s">
        <v>2913</v>
      </c>
      <c r="D93">
        <v>9</v>
      </c>
      <c r="E93">
        <v>0</v>
      </c>
      <c r="F93">
        <v>0</v>
      </c>
      <c r="G93" t="s">
        <v>3131</v>
      </c>
      <c r="H93" t="s">
        <v>278</v>
      </c>
      <c r="I93">
        <v>7</v>
      </c>
      <c r="J93" t="s">
        <v>837</v>
      </c>
      <c r="K93">
        <v>37</v>
      </c>
      <c r="L93">
        <v>10</v>
      </c>
      <c r="M93" t="s">
        <v>3132</v>
      </c>
      <c r="N93" t="s">
        <v>3133</v>
      </c>
      <c r="O93" t="s">
        <v>3134</v>
      </c>
    </row>
    <row r="94" spans="1:15">
      <c r="A94">
        <v>6</v>
      </c>
      <c r="B94">
        <v>2</v>
      </c>
      <c r="C94" t="s">
        <v>2913</v>
      </c>
      <c r="D94">
        <v>10</v>
      </c>
      <c r="E94">
        <v>0</v>
      </c>
      <c r="F94">
        <v>0</v>
      </c>
      <c r="G94" t="s">
        <v>3135</v>
      </c>
      <c r="H94" t="s">
        <v>278</v>
      </c>
      <c r="I94">
        <v>11</v>
      </c>
      <c r="J94" t="s">
        <v>837</v>
      </c>
      <c r="K94">
        <v>40</v>
      </c>
      <c r="L94">
        <v>10</v>
      </c>
      <c r="M94" t="s">
        <v>3136</v>
      </c>
      <c r="N94" t="s">
        <v>3137</v>
      </c>
      <c r="O94" t="s">
        <v>3138</v>
      </c>
    </row>
    <row r="95" spans="1:15">
      <c r="A95">
        <v>6</v>
      </c>
      <c r="B95">
        <v>8</v>
      </c>
      <c r="C95" t="s">
        <v>2913</v>
      </c>
      <c r="D95">
        <v>11</v>
      </c>
      <c r="E95">
        <v>0</v>
      </c>
      <c r="F95">
        <v>0</v>
      </c>
      <c r="G95" t="s">
        <v>3139</v>
      </c>
      <c r="H95" t="s">
        <v>278</v>
      </c>
      <c r="I95">
        <v>3</v>
      </c>
      <c r="J95" t="s">
        <v>837</v>
      </c>
      <c r="K95">
        <v>43</v>
      </c>
      <c r="L95">
        <v>10</v>
      </c>
      <c r="M95" t="s">
        <v>3140</v>
      </c>
      <c r="N95" t="s">
        <v>3141</v>
      </c>
      <c r="O95" t="s">
        <v>3142</v>
      </c>
    </row>
    <row r="96" spans="1:15">
      <c r="A96">
        <v>6</v>
      </c>
      <c r="B96">
        <v>3</v>
      </c>
      <c r="C96" t="s">
        <v>2919</v>
      </c>
      <c r="D96">
        <v>12</v>
      </c>
      <c r="E96">
        <v>0</v>
      </c>
      <c r="F96">
        <v>262</v>
      </c>
      <c r="H96" t="s">
        <v>278</v>
      </c>
      <c r="I96">
        <v>1</v>
      </c>
      <c r="J96" t="s">
        <v>804</v>
      </c>
      <c r="K96">
        <v>0</v>
      </c>
      <c r="L96">
        <v>50000</v>
      </c>
      <c r="M96" t="s">
        <v>3143</v>
      </c>
      <c r="N96" t="s">
        <v>3051</v>
      </c>
      <c r="O96" t="s">
        <v>3144</v>
      </c>
    </row>
    <row r="97" spans="1:15">
      <c r="A97">
        <v>6</v>
      </c>
      <c r="B97">
        <v>6</v>
      </c>
      <c r="C97" t="s">
        <v>2919</v>
      </c>
      <c r="D97">
        <v>13</v>
      </c>
      <c r="E97">
        <v>0</v>
      </c>
      <c r="F97">
        <v>247</v>
      </c>
      <c r="H97" t="s">
        <v>278</v>
      </c>
      <c r="I97">
        <v>1</v>
      </c>
      <c r="J97" t="s">
        <v>804</v>
      </c>
      <c r="K97">
        <v>0</v>
      </c>
      <c r="L97">
        <v>50000</v>
      </c>
      <c r="M97" t="s">
        <v>3145</v>
      </c>
      <c r="N97" t="s">
        <v>3146</v>
      </c>
      <c r="O97" t="s">
        <v>3147</v>
      </c>
    </row>
    <row r="98" spans="1:15">
      <c r="A98">
        <v>6</v>
      </c>
      <c r="B98">
        <v>1</v>
      </c>
      <c r="C98" t="s">
        <v>1033</v>
      </c>
      <c r="D98">
        <v>14</v>
      </c>
      <c r="E98">
        <v>0</v>
      </c>
      <c r="F98">
        <v>273</v>
      </c>
      <c r="H98" t="s">
        <v>278</v>
      </c>
      <c r="I98">
        <v>8</v>
      </c>
      <c r="J98" t="s">
        <v>837</v>
      </c>
      <c r="K98">
        <v>28</v>
      </c>
      <c r="L98">
        <v>3</v>
      </c>
      <c r="M98" t="s">
        <v>3148</v>
      </c>
      <c r="N98" t="s">
        <v>3149</v>
      </c>
      <c r="O98" t="s">
        <v>3150</v>
      </c>
    </row>
    <row r="99" spans="1:15">
      <c r="A99">
        <v>6</v>
      </c>
      <c r="B99">
        <v>3</v>
      </c>
      <c r="C99" t="s">
        <v>1033</v>
      </c>
      <c r="D99">
        <v>15</v>
      </c>
      <c r="E99">
        <v>0</v>
      </c>
      <c r="F99">
        <v>277</v>
      </c>
      <c r="H99" t="s">
        <v>278</v>
      </c>
      <c r="I99">
        <v>3</v>
      </c>
      <c r="J99" t="s">
        <v>837</v>
      </c>
      <c r="K99">
        <v>31</v>
      </c>
      <c r="L99">
        <v>3</v>
      </c>
      <c r="M99" t="s">
        <v>3151</v>
      </c>
      <c r="N99" t="s">
        <v>3152</v>
      </c>
      <c r="O99" t="s">
        <v>3153</v>
      </c>
    </row>
    <row r="100" spans="1:15">
      <c r="A100">
        <v>6</v>
      </c>
      <c r="B100">
        <v>2</v>
      </c>
      <c r="C100" t="s">
        <v>1033</v>
      </c>
      <c r="D100">
        <v>16</v>
      </c>
      <c r="E100">
        <v>0</v>
      </c>
      <c r="F100">
        <v>278</v>
      </c>
      <c r="H100" t="s">
        <v>278</v>
      </c>
      <c r="I100">
        <v>8</v>
      </c>
      <c r="J100" t="s">
        <v>837</v>
      </c>
      <c r="K100">
        <v>34</v>
      </c>
      <c r="L100">
        <v>3</v>
      </c>
      <c r="M100" t="s">
        <v>3154</v>
      </c>
      <c r="N100" t="s">
        <v>3155</v>
      </c>
      <c r="O100" t="s">
        <v>3156</v>
      </c>
    </row>
    <row r="101" spans="1:15">
      <c r="A101">
        <v>6</v>
      </c>
      <c r="B101">
        <v>6</v>
      </c>
      <c r="C101" t="s">
        <v>1034</v>
      </c>
      <c r="D101">
        <v>17</v>
      </c>
      <c r="E101">
        <v>0</v>
      </c>
      <c r="F101">
        <v>247</v>
      </c>
      <c r="H101" t="s">
        <v>278</v>
      </c>
      <c r="I101">
        <v>1</v>
      </c>
      <c r="J101" t="s">
        <v>837</v>
      </c>
      <c r="K101">
        <v>37</v>
      </c>
      <c r="L101">
        <v>3</v>
      </c>
      <c r="M101" t="s">
        <v>3157</v>
      </c>
      <c r="N101" t="s">
        <v>3158</v>
      </c>
      <c r="O101" t="s">
        <v>3159</v>
      </c>
    </row>
    <row r="102" spans="1:15">
      <c r="A102">
        <v>6</v>
      </c>
      <c r="B102">
        <v>8</v>
      </c>
      <c r="C102" t="s">
        <v>1034</v>
      </c>
      <c r="D102">
        <v>18</v>
      </c>
      <c r="E102">
        <v>0</v>
      </c>
      <c r="F102">
        <v>266</v>
      </c>
      <c r="H102" t="s">
        <v>278</v>
      </c>
      <c r="I102">
        <v>1</v>
      </c>
      <c r="J102" t="s">
        <v>837</v>
      </c>
      <c r="K102">
        <v>43</v>
      </c>
      <c r="L102">
        <v>3</v>
      </c>
      <c r="M102" t="s">
        <v>3160</v>
      </c>
      <c r="N102" t="s">
        <v>3161</v>
      </c>
      <c r="O102" t="s">
        <v>3162</v>
      </c>
    </row>
    <row r="103" spans="1:15">
      <c r="A103">
        <v>6</v>
      </c>
      <c r="B103">
        <v>9</v>
      </c>
      <c r="C103" t="s">
        <v>1034</v>
      </c>
      <c r="D103">
        <v>19</v>
      </c>
      <c r="E103">
        <v>0</v>
      </c>
      <c r="F103">
        <v>276</v>
      </c>
      <c r="H103" t="s">
        <v>278</v>
      </c>
      <c r="I103">
        <v>1</v>
      </c>
      <c r="J103" t="s">
        <v>774</v>
      </c>
      <c r="K103">
        <v>0</v>
      </c>
      <c r="L103">
        <v>50</v>
      </c>
      <c r="M103" t="s">
        <v>3163</v>
      </c>
      <c r="N103" t="s">
        <v>3164</v>
      </c>
      <c r="O103" t="s">
        <v>3165</v>
      </c>
    </row>
    <row r="104" spans="1:15">
      <c r="A104">
        <v>6</v>
      </c>
      <c r="B104">
        <v>10</v>
      </c>
      <c r="C104" t="s">
        <v>2938</v>
      </c>
      <c r="D104">
        <v>20</v>
      </c>
      <c r="E104">
        <v>0</v>
      </c>
      <c r="F104">
        <v>0</v>
      </c>
      <c r="H104" t="s">
        <v>278</v>
      </c>
      <c r="I104">
        <v>600</v>
      </c>
      <c r="J104" t="s">
        <v>837</v>
      </c>
      <c r="K104">
        <v>26</v>
      </c>
      <c r="L104">
        <v>3</v>
      </c>
      <c r="M104" t="s">
        <v>2939</v>
      </c>
      <c r="N104" t="s">
        <v>2940</v>
      </c>
      <c r="O104" t="s">
        <v>3166</v>
      </c>
    </row>
    <row r="105" spans="1:15">
      <c r="A105">
        <v>7</v>
      </c>
      <c r="B105">
        <v>1</v>
      </c>
      <c r="C105" t="s">
        <v>2902</v>
      </c>
      <c r="D105">
        <v>1</v>
      </c>
      <c r="E105">
        <v>1</v>
      </c>
      <c r="F105">
        <v>0</v>
      </c>
      <c r="H105" t="s">
        <v>278</v>
      </c>
      <c r="I105">
        <v>1</v>
      </c>
      <c r="J105" t="s">
        <v>837</v>
      </c>
      <c r="K105">
        <v>25</v>
      </c>
      <c r="L105">
        <v>15</v>
      </c>
      <c r="M105" t="s">
        <v>2903</v>
      </c>
      <c r="N105" t="s">
        <v>3167</v>
      </c>
      <c r="O105" t="s">
        <v>3168</v>
      </c>
    </row>
    <row r="106" spans="1:15">
      <c r="A106">
        <v>7</v>
      </c>
      <c r="B106">
        <v>1</v>
      </c>
      <c r="C106" t="s">
        <v>2902</v>
      </c>
      <c r="D106">
        <v>2</v>
      </c>
      <c r="E106">
        <v>2</v>
      </c>
      <c r="F106">
        <v>0</v>
      </c>
      <c r="H106" t="s">
        <v>278</v>
      </c>
      <c r="I106">
        <v>1</v>
      </c>
      <c r="J106" t="s">
        <v>774</v>
      </c>
      <c r="K106">
        <v>0</v>
      </c>
      <c r="L106">
        <v>50</v>
      </c>
      <c r="M106" t="s">
        <v>2903</v>
      </c>
      <c r="N106" t="s">
        <v>3169</v>
      </c>
      <c r="O106" t="s">
        <v>3170</v>
      </c>
    </row>
    <row r="107" spans="1:15">
      <c r="A107">
        <v>7</v>
      </c>
      <c r="B107">
        <v>1</v>
      </c>
      <c r="C107" t="s">
        <v>2902</v>
      </c>
      <c r="D107">
        <v>3</v>
      </c>
      <c r="E107">
        <v>3</v>
      </c>
      <c r="F107">
        <v>0</v>
      </c>
      <c r="H107" t="s">
        <v>278</v>
      </c>
      <c r="I107">
        <v>1</v>
      </c>
      <c r="J107" t="s">
        <v>2915</v>
      </c>
      <c r="K107">
        <v>111</v>
      </c>
      <c r="L107">
        <v>15</v>
      </c>
      <c r="M107" t="s">
        <v>2903</v>
      </c>
      <c r="N107" t="s">
        <v>3171</v>
      </c>
      <c r="O107" t="s">
        <v>3172</v>
      </c>
    </row>
    <row r="108" spans="1:15">
      <c r="A108">
        <v>7</v>
      </c>
      <c r="B108">
        <v>3</v>
      </c>
      <c r="C108" t="s">
        <v>2902</v>
      </c>
      <c r="D108">
        <v>4</v>
      </c>
      <c r="E108">
        <v>4</v>
      </c>
      <c r="F108">
        <v>0</v>
      </c>
      <c r="H108" t="s">
        <v>278</v>
      </c>
      <c r="I108">
        <v>1</v>
      </c>
      <c r="J108" t="s">
        <v>837</v>
      </c>
      <c r="K108">
        <v>29</v>
      </c>
      <c r="L108">
        <v>4</v>
      </c>
      <c r="M108" t="s">
        <v>2903</v>
      </c>
      <c r="N108" t="s">
        <v>3173</v>
      </c>
      <c r="O108" t="s">
        <v>3174</v>
      </c>
    </row>
    <row r="109" spans="1:15">
      <c r="A109">
        <v>7</v>
      </c>
      <c r="B109">
        <v>4</v>
      </c>
      <c r="C109" t="s">
        <v>2902</v>
      </c>
      <c r="D109">
        <v>5</v>
      </c>
      <c r="E109">
        <v>5</v>
      </c>
      <c r="F109">
        <v>0</v>
      </c>
      <c r="H109" t="s">
        <v>278</v>
      </c>
      <c r="I109">
        <v>1</v>
      </c>
      <c r="J109" t="s">
        <v>837</v>
      </c>
      <c r="K109">
        <v>25</v>
      </c>
      <c r="L109">
        <v>4</v>
      </c>
      <c r="M109" t="s">
        <v>2903</v>
      </c>
      <c r="N109" t="s">
        <v>3175</v>
      </c>
      <c r="O109" t="s">
        <v>3176</v>
      </c>
    </row>
    <row r="110" spans="1:15">
      <c r="A110">
        <v>7</v>
      </c>
      <c r="B110">
        <v>1</v>
      </c>
      <c r="C110" t="s">
        <v>2909</v>
      </c>
      <c r="D110">
        <v>6</v>
      </c>
      <c r="E110">
        <v>0</v>
      </c>
      <c r="F110">
        <v>0</v>
      </c>
      <c r="G110" t="s">
        <v>2910</v>
      </c>
      <c r="H110" t="s">
        <v>278</v>
      </c>
      <c r="I110">
        <v>1</v>
      </c>
      <c r="J110" t="s">
        <v>776</v>
      </c>
      <c r="K110">
        <v>0</v>
      </c>
      <c r="L110">
        <v>10000</v>
      </c>
      <c r="M110" t="s">
        <v>3177</v>
      </c>
      <c r="N110" t="s">
        <v>3178</v>
      </c>
      <c r="O110" t="s">
        <v>3179</v>
      </c>
    </row>
    <row r="111" spans="1:15">
      <c r="A111">
        <v>7</v>
      </c>
      <c r="B111">
        <v>3</v>
      </c>
      <c r="C111" t="s">
        <v>2909</v>
      </c>
      <c r="D111">
        <v>7</v>
      </c>
      <c r="E111">
        <v>0</v>
      </c>
      <c r="F111">
        <v>0</v>
      </c>
      <c r="G111" t="s">
        <v>2951</v>
      </c>
      <c r="H111" t="s">
        <v>278</v>
      </c>
      <c r="I111">
        <v>1</v>
      </c>
      <c r="J111" t="s">
        <v>777</v>
      </c>
      <c r="K111">
        <v>0</v>
      </c>
      <c r="L111">
        <v>10000</v>
      </c>
      <c r="M111" t="s">
        <v>3177</v>
      </c>
      <c r="N111" t="s">
        <v>3180</v>
      </c>
      <c r="O111" t="s">
        <v>3181</v>
      </c>
    </row>
    <row r="112" spans="1:15">
      <c r="A112">
        <v>7</v>
      </c>
      <c r="B112">
        <v>1</v>
      </c>
      <c r="C112" t="s">
        <v>2909</v>
      </c>
      <c r="D112">
        <v>8</v>
      </c>
      <c r="E112">
        <v>0</v>
      </c>
      <c r="F112">
        <v>0</v>
      </c>
      <c r="G112" t="s">
        <v>3033</v>
      </c>
      <c r="H112" t="s">
        <v>278</v>
      </c>
      <c r="I112">
        <v>1</v>
      </c>
      <c r="J112" t="s">
        <v>778</v>
      </c>
      <c r="K112">
        <v>0</v>
      </c>
      <c r="L112">
        <v>10000</v>
      </c>
      <c r="M112" t="s">
        <v>3182</v>
      </c>
      <c r="N112" t="s">
        <v>3183</v>
      </c>
      <c r="O112" t="s">
        <v>3184</v>
      </c>
    </row>
    <row r="113" spans="1:15">
      <c r="A113">
        <v>7</v>
      </c>
      <c r="B113">
        <v>1</v>
      </c>
      <c r="C113" t="s">
        <v>2913</v>
      </c>
      <c r="D113">
        <v>9</v>
      </c>
      <c r="E113">
        <v>0</v>
      </c>
      <c r="F113">
        <v>0</v>
      </c>
      <c r="G113" t="s">
        <v>2914</v>
      </c>
      <c r="H113" t="s">
        <v>278</v>
      </c>
      <c r="I113">
        <v>5</v>
      </c>
      <c r="J113" t="s">
        <v>779</v>
      </c>
      <c r="K113">
        <v>0</v>
      </c>
      <c r="L113">
        <v>10000</v>
      </c>
      <c r="M113" t="s">
        <v>3125</v>
      </c>
      <c r="N113" t="s">
        <v>3185</v>
      </c>
      <c r="O113" t="s">
        <v>3186</v>
      </c>
    </row>
    <row r="114" spans="1:15">
      <c r="A114">
        <v>7</v>
      </c>
      <c r="B114">
        <v>1</v>
      </c>
      <c r="C114" t="s">
        <v>2913</v>
      </c>
      <c r="D114">
        <v>10</v>
      </c>
      <c r="E114">
        <v>0</v>
      </c>
      <c r="F114">
        <v>0</v>
      </c>
      <c r="G114" t="s">
        <v>2957</v>
      </c>
      <c r="H114" t="s">
        <v>278</v>
      </c>
      <c r="I114">
        <v>5</v>
      </c>
      <c r="J114" t="s">
        <v>780</v>
      </c>
      <c r="K114">
        <v>0</v>
      </c>
      <c r="L114">
        <v>10000</v>
      </c>
      <c r="M114" t="s">
        <v>3187</v>
      </c>
      <c r="N114" t="s">
        <v>3188</v>
      </c>
      <c r="O114" t="s">
        <v>3189</v>
      </c>
    </row>
    <row r="115" spans="1:15">
      <c r="A115">
        <v>7</v>
      </c>
      <c r="B115">
        <v>1</v>
      </c>
      <c r="C115" t="s">
        <v>2913</v>
      </c>
      <c r="D115">
        <v>11</v>
      </c>
      <c r="E115">
        <v>0</v>
      </c>
      <c r="F115">
        <v>0</v>
      </c>
      <c r="G115" t="s">
        <v>3042</v>
      </c>
      <c r="H115" t="s">
        <v>278</v>
      </c>
      <c r="I115">
        <v>6</v>
      </c>
      <c r="J115" t="s">
        <v>2915</v>
      </c>
      <c r="K115">
        <v>112</v>
      </c>
      <c r="L115">
        <v>15</v>
      </c>
      <c r="M115" t="s">
        <v>3190</v>
      </c>
      <c r="N115" t="s">
        <v>3191</v>
      </c>
      <c r="O115" t="s">
        <v>3192</v>
      </c>
    </row>
    <row r="116" spans="1:15">
      <c r="A116">
        <v>7</v>
      </c>
      <c r="B116">
        <v>1</v>
      </c>
      <c r="C116" t="s">
        <v>2919</v>
      </c>
      <c r="D116">
        <v>12</v>
      </c>
      <c r="E116">
        <v>0</v>
      </c>
      <c r="F116">
        <v>81</v>
      </c>
      <c r="H116" t="s">
        <v>278</v>
      </c>
      <c r="I116">
        <v>1</v>
      </c>
      <c r="J116" t="s">
        <v>804</v>
      </c>
      <c r="K116">
        <v>0</v>
      </c>
      <c r="L116">
        <v>70000</v>
      </c>
      <c r="M116" t="s">
        <v>3193</v>
      </c>
      <c r="N116" t="s">
        <v>2980</v>
      </c>
      <c r="O116" t="s">
        <v>3194</v>
      </c>
    </row>
    <row r="117" spans="1:15">
      <c r="A117">
        <v>7</v>
      </c>
      <c r="B117">
        <v>4</v>
      </c>
      <c r="C117" t="s">
        <v>2919</v>
      </c>
      <c r="D117">
        <v>13</v>
      </c>
      <c r="E117">
        <v>0</v>
      </c>
      <c r="F117">
        <v>17</v>
      </c>
      <c r="H117" t="s">
        <v>278</v>
      </c>
      <c r="I117">
        <v>1</v>
      </c>
      <c r="J117" t="s">
        <v>804</v>
      </c>
      <c r="K117">
        <v>0</v>
      </c>
      <c r="L117">
        <v>70000</v>
      </c>
      <c r="M117" t="s">
        <v>3195</v>
      </c>
      <c r="N117" t="s">
        <v>2885</v>
      </c>
      <c r="O117" t="s">
        <v>3196</v>
      </c>
    </row>
    <row r="118" spans="1:15">
      <c r="A118">
        <v>7</v>
      </c>
      <c r="B118">
        <v>2</v>
      </c>
      <c r="C118" t="s">
        <v>1033</v>
      </c>
      <c r="D118">
        <v>14</v>
      </c>
      <c r="E118">
        <v>0</v>
      </c>
      <c r="F118">
        <v>263</v>
      </c>
      <c r="H118" t="s">
        <v>278</v>
      </c>
      <c r="I118">
        <v>2</v>
      </c>
      <c r="J118" t="s">
        <v>837</v>
      </c>
      <c r="K118">
        <v>25</v>
      </c>
      <c r="L118">
        <v>4</v>
      </c>
      <c r="M118" t="s">
        <v>3197</v>
      </c>
      <c r="N118" t="s">
        <v>3198</v>
      </c>
      <c r="O118" t="s">
        <v>3199</v>
      </c>
    </row>
    <row r="119" spans="1:15">
      <c r="A119">
        <v>7</v>
      </c>
      <c r="B119">
        <v>7</v>
      </c>
      <c r="C119" t="s">
        <v>1033</v>
      </c>
      <c r="D119">
        <v>15</v>
      </c>
      <c r="E119">
        <v>0</v>
      </c>
      <c r="F119">
        <v>132</v>
      </c>
      <c r="H119" t="s">
        <v>278</v>
      </c>
      <c r="I119">
        <v>9</v>
      </c>
      <c r="J119" t="s">
        <v>837</v>
      </c>
      <c r="K119">
        <v>25</v>
      </c>
      <c r="L119">
        <v>4</v>
      </c>
      <c r="M119" t="s">
        <v>3200</v>
      </c>
      <c r="N119" t="s">
        <v>3201</v>
      </c>
      <c r="O119" t="s">
        <v>3202</v>
      </c>
    </row>
    <row r="120" spans="1:15">
      <c r="A120">
        <v>7</v>
      </c>
      <c r="B120">
        <v>5</v>
      </c>
      <c r="C120" t="s">
        <v>1033</v>
      </c>
      <c r="D120">
        <v>16</v>
      </c>
      <c r="E120">
        <v>0</v>
      </c>
      <c r="F120">
        <v>1</v>
      </c>
      <c r="H120" t="s">
        <v>278</v>
      </c>
      <c r="I120">
        <v>6</v>
      </c>
      <c r="J120" t="s">
        <v>837</v>
      </c>
      <c r="K120">
        <v>25</v>
      </c>
      <c r="L120">
        <v>4</v>
      </c>
      <c r="M120" t="s">
        <v>3203</v>
      </c>
      <c r="N120" t="s">
        <v>3204</v>
      </c>
      <c r="O120" t="s">
        <v>3205</v>
      </c>
    </row>
    <row r="121" spans="1:15">
      <c r="A121">
        <v>7</v>
      </c>
      <c r="B121">
        <v>5</v>
      </c>
      <c r="C121" t="s">
        <v>1034</v>
      </c>
      <c r="D121">
        <v>17</v>
      </c>
      <c r="E121">
        <v>0</v>
      </c>
      <c r="F121">
        <v>2</v>
      </c>
      <c r="H121" t="s">
        <v>278</v>
      </c>
      <c r="I121">
        <v>1</v>
      </c>
      <c r="J121" t="s">
        <v>837</v>
      </c>
      <c r="K121">
        <v>25</v>
      </c>
      <c r="L121">
        <v>4</v>
      </c>
      <c r="M121" t="s">
        <v>3206</v>
      </c>
      <c r="N121" t="s">
        <v>3207</v>
      </c>
      <c r="O121" t="s">
        <v>3208</v>
      </c>
    </row>
    <row r="122" spans="1:15">
      <c r="A122">
        <v>7</v>
      </c>
      <c r="B122">
        <v>7</v>
      </c>
      <c r="C122" t="s">
        <v>1034</v>
      </c>
      <c r="D122">
        <v>18</v>
      </c>
      <c r="E122">
        <v>0</v>
      </c>
      <c r="F122">
        <v>78</v>
      </c>
      <c r="H122" t="s">
        <v>278</v>
      </c>
      <c r="I122">
        <v>1</v>
      </c>
      <c r="J122" t="s">
        <v>837</v>
      </c>
      <c r="K122">
        <v>25</v>
      </c>
      <c r="L122">
        <v>4</v>
      </c>
      <c r="M122" t="s">
        <v>3209</v>
      </c>
      <c r="N122" t="s">
        <v>3210</v>
      </c>
      <c r="O122" t="s">
        <v>3211</v>
      </c>
    </row>
    <row r="123" spans="1:15">
      <c r="A123">
        <v>7</v>
      </c>
      <c r="B123">
        <v>9</v>
      </c>
      <c r="C123" t="s">
        <v>1034</v>
      </c>
      <c r="D123">
        <v>19</v>
      </c>
      <c r="E123">
        <v>0</v>
      </c>
      <c r="F123">
        <v>7</v>
      </c>
      <c r="H123" t="s">
        <v>278</v>
      </c>
      <c r="I123">
        <v>1</v>
      </c>
      <c r="J123" t="s">
        <v>774</v>
      </c>
      <c r="K123">
        <v>0</v>
      </c>
      <c r="L123">
        <v>50</v>
      </c>
      <c r="M123" t="s">
        <v>3212</v>
      </c>
      <c r="N123" t="s">
        <v>3213</v>
      </c>
      <c r="O123" t="s">
        <v>3214</v>
      </c>
    </row>
    <row r="124" spans="1:15">
      <c r="A124">
        <v>7</v>
      </c>
      <c r="B124">
        <v>10</v>
      </c>
      <c r="C124" t="s">
        <v>2938</v>
      </c>
      <c r="D124">
        <v>20</v>
      </c>
      <c r="E124">
        <v>0</v>
      </c>
      <c r="F124">
        <v>0</v>
      </c>
      <c r="H124" t="s">
        <v>278</v>
      </c>
      <c r="I124">
        <v>600</v>
      </c>
      <c r="J124" t="s">
        <v>837</v>
      </c>
      <c r="K124">
        <v>27</v>
      </c>
      <c r="L124">
        <v>4</v>
      </c>
      <c r="M124" t="s">
        <v>2939</v>
      </c>
      <c r="N124" t="s">
        <v>2940</v>
      </c>
      <c r="O124" t="s">
        <v>3215</v>
      </c>
    </row>
    <row r="125" spans="1:15">
      <c r="A125">
        <v>8</v>
      </c>
      <c r="B125">
        <v>1</v>
      </c>
      <c r="C125" t="s">
        <v>2902</v>
      </c>
      <c r="D125">
        <v>1</v>
      </c>
      <c r="E125">
        <v>1</v>
      </c>
      <c r="F125">
        <v>0</v>
      </c>
      <c r="H125" t="s">
        <v>278</v>
      </c>
      <c r="I125">
        <v>1</v>
      </c>
      <c r="J125" t="s">
        <v>837</v>
      </c>
      <c r="K125">
        <v>25</v>
      </c>
      <c r="L125">
        <v>20</v>
      </c>
      <c r="M125" t="s">
        <v>2903</v>
      </c>
      <c r="N125" t="s">
        <v>3216</v>
      </c>
      <c r="O125" t="s">
        <v>3217</v>
      </c>
    </row>
    <row r="126" spans="1:15">
      <c r="A126">
        <v>8</v>
      </c>
      <c r="B126">
        <v>1</v>
      </c>
      <c r="C126" t="s">
        <v>2902</v>
      </c>
      <c r="D126">
        <v>2</v>
      </c>
      <c r="E126">
        <v>2</v>
      </c>
      <c r="F126">
        <v>0</v>
      </c>
      <c r="H126" t="s">
        <v>278</v>
      </c>
      <c r="I126">
        <v>1</v>
      </c>
      <c r="J126" t="s">
        <v>2915</v>
      </c>
      <c r="K126">
        <v>113</v>
      </c>
      <c r="L126">
        <v>20</v>
      </c>
      <c r="M126" t="s">
        <v>2903</v>
      </c>
      <c r="N126" t="s">
        <v>3218</v>
      </c>
      <c r="O126" t="s">
        <v>3219</v>
      </c>
    </row>
    <row r="127" spans="1:15">
      <c r="A127">
        <v>8</v>
      </c>
      <c r="B127">
        <v>1</v>
      </c>
      <c r="C127" t="s">
        <v>2902</v>
      </c>
      <c r="D127">
        <v>3</v>
      </c>
      <c r="E127">
        <v>3</v>
      </c>
      <c r="F127">
        <v>0</v>
      </c>
      <c r="H127" t="s">
        <v>278</v>
      </c>
      <c r="I127">
        <v>1</v>
      </c>
      <c r="J127" t="s">
        <v>2915</v>
      </c>
      <c r="K127">
        <v>114</v>
      </c>
      <c r="L127">
        <v>20</v>
      </c>
      <c r="M127" t="s">
        <v>2903</v>
      </c>
      <c r="N127" t="s">
        <v>3220</v>
      </c>
      <c r="O127" t="s">
        <v>3221</v>
      </c>
    </row>
    <row r="128" spans="1:15">
      <c r="A128">
        <v>8</v>
      </c>
      <c r="B128">
        <v>1</v>
      </c>
      <c r="C128" t="s">
        <v>2902</v>
      </c>
      <c r="D128">
        <v>4</v>
      </c>
      <c r="E128">
        <v>4</v>
      </c>
      <c r="F128">
        <v>0</v>
      </c>
      <c r="H128" t="s">
        <v>278</v>
      </c>
      <c r="I128">
        <v>1</v>
      </c>
      <c r="J128" t="s">
        <v>837</v>
      </c>
      <c r="K128">
        <v>28</v>
      </c>
      <c r="L128">
        <v>20</v>
      </c>
      <c r="M128" t="s">
        <v>2903</v>
      </c>
      <c r="N128" t="s">
        <v>3222</v>
      </c>
      <c r="O128" t="s">
        <v>3223</v>
      </c>
    </row>
    <row r="129" spans="1:15">
      <c r="A129">
        <v>8</v>
      </c>
      <c r="B129">
        <v>1</v>
      </c>
      <c r="C129" t="s">
        <v>2902</v>
      </c>
      <c r="D129">
        <v>5</v>
      </c>
      <c r="E129">
        <v>5</v>
      </c>
      <c r="F129">
        <v>0</v>
      </c>
      <c r="H129" t="s">
        <v>278</v>
      </c>
      <c r="I129">
        <v>1</v>
      </c>
      <c r="J129" t="s">
        <v>837</v>
      </c>
      <c r="K129">
        <v>31</v>
      </c>
      <c r="L129">
        <v>20</v>
      </c>
      <c r="M129" t="s">
        <v>2903</v>
      </c>
      <c r="N129" t="s">
        <v>3224</v>
      </c>
      <c r="O129" t="s">
        <v>3225</v>
      </c>
    </row>
    <row r="130" spans="1:15">
      <c r="A130">
        <v>8</v>
      </c>
      <c r="B130">
        <v>1</v>
      </c>
      <c r="C130" t="s">
        <v>2909</v>
      </c>
      <c r="D130">
        <v>6</v>
      </c>
      <c r="E130">
        <v>0</v>
      </c>
      <c r="F130">
        <v>0</v>
      </c>
      <c r="G130" t="s">
        <v>2910</v>
      </c>
      <c r="H130" t="s">
        <v>278</v>
      </c>
      <c r="I130">
        <v>1</v>
      </c>
      <c r="J130" t="s">
        <v>776</v>
      </c>
      <c r="K130">
        <v>0</v>
      </c>
      <c r="L130">
        <v>20000</v>
      </c>
      <c r="M130" t="s">
        <v>3226</v>
      </c>
      <c r="N130" t="s">
        <v>3178</v>
      </c>
      <c r="O130" t="s">
        <v>3227</v>
      </c>
    </row>
    <row r="131" spans="1:15">
      <c r="A131">
        <v>8</v>
      </c>
      <c r="B131">
        <v>1</v>
      </c>
      <c r="C131" t="s">
        <v>2909</v>
      </c>
      <c r="D131">
        <v>7</v>
      </c>
      <c r="E131">
        <v>0</v>
      </c>
      <c r="F131">
        <v>0</v>
      </c>
      <c r="G131" t="s">
        <v>2951</v>
      </c>
      <c r="H131" t="s">
        <v>278</v>
      </c>
      <c r="I131">
        <v>1</v>
      </c>
      <c r="J131" t="s">
        <v>777</v>
      </c>
      <c r="K131">
        <v>0</v>
      </c>
      <c r="L131">
        <v>20000</v>
      </c>
      <c r="M131" t="s">
        <v>3228</v>
      </c>
      <c r="N131" t="s">
        <v>3229</v>
      </c>
      <c r="O131" t="s">
        <v>3230</v>
      </c>
    </row>
    <row r="132" spans="1:15">
      <c r="A132">
        <v>8</v>
      </c>
      <c r="B132">
        <v>5</v>
      </c>
      <c r="C132" t="s">
        <v>2909</v>
      </c>
      <c r="D132">
        <v>8</v>
      </c>
      <c r="E132">
        <v>0</v>
      </c>
      <c r="F132">
        <v>0</v>
      </c>
      <c r="G132" t="s">
        <v>3033</v>
      </c>
      <c r="H132" t="s">
        <v>278</v>
      </c>
      <c r="I132">
        <v>1</v>
      </c>
      <c r="J132" t="s">
        <v>778</v>
      </c>
      <c r="K132">
        <v>0</v>
      </c>
      <c r="L132">
        <v>20000</v>
      </c>
      <c r="M132" t="s">
        <v>3231</v>
      </c>
      <c r="N132" t="s">
        <v>3232</v>
      </c>
      <c r="O132" t="s">
        <v>3233</v>
      </c>
    </row>
    <row r="133" spans="1:15">
      <c r="A133">
        <v>8</v>
      </c>
      <c r="B133">
        <v>9</v>
      </c>
      <c r="C133" t="s">
        <v>2909</v>
      </c>
      <c r="D133">
        <v>9</v>
      </c>
      <c r="E133">
        <v>0</v>
      </c>
      <c r="F133">
        <v>0</v>
      </c>
      <c r="G133" t="s">
        <v>3234</v>
      </c>
      <c r="H133" t="s">
        <v>278</v>
      </c>
      <c r="I133">
        <v>1</v>
      </c>
      <c r="J133" t="s">
        <v>837</v>
      </c>
      <c r="K133">
        <v>25</v>
      </c>
      <c r="L133">
        <v>20</v>
      </c>
      <c r="M133" t="s">
        <v>3235</v>
      </c>
      <c r="N133" t="s">
        <v>3236</v>
      </c>
      <c r="O133" t="s">
        <v>3237</v>
      </c>
    </row>
    <row r="134" spans="1:15">
      <c r="A134">
        <v>8</v>
      </c>
      <c r="B134">
        <v>1</v>
      </c>
      <c r="C134" t="s">
        <v>2913</v>
      </c>
      <c r="D134">
        <v>10</v>
      </c>
      <c r="E134">
        <v>0</v>
      </c>
      <c r="F134">
        <v>0</v>
      </c>
      <c r="G134" t="s">
        <v>2914</v>
      </c>
      <c r="H134" t="s">
        <v>278</v>
      </c>
      <c r="I134">
        <v>1</v>
      </c>
      <c r="J134" t="s">
        <v>837</v>
      </c>
      <c r="K134">
        <v>25</v>
      </c>
      <c r="L134">
        <v>20</v>
      </c>
      <c r="M134" t="s">
        <v>2903</v>
      </c>
      <c r="N134" t="s">
        <v>3238</v>
      </c>
      <c r="O134" t="s">
        <v>3239</v>
      </c>
    </row>
    <row r="135" spans="1:15">
      <c r="A135">
        <v>8</v>
      </c>
      <c r="B135">
        <v>2</v>
      </c>
      <c r="C135" t="s">
        <v>2913</v>
      </c>
      <c r="D135">
        <v>11</v>
      </c>
      <c r="E135">
        <v>0</v>
      </c>
      <c r="F135">
        <v>0</v>
      </c>
      <c r="G135" t="s">
        <v>2957</v>
      </c>
      <c r="H135" t="s">
        <v>278</v>
      </c>
      <c r="I135">
        <v>5</v>
      </c>
      <c r="J135" t="s">
        <v>780</v>
      </c>
      <c r="K135">
        <v>0</v>
      </c>
      <c r="L135">
        <v>20000</v>
      </c>
      <c r="M135" t="s">
        <v>3240</v>
      </c>
      <c r="N135" t="s">
        <v>3241</v>
      </c>
      <c r="O135" t="s">
        <v>3242</v>
      </c>
    </row>
    <row r="136" spans="1:15">
      <c r="A136">
        <v>8</v>
      </c>
      <c r="B136">
        <v>5</v>
      </c>
      <c r="C136" t="s">
        <v>2913</v>
      </c>
      <c r="D136">
        <v>12</v>
      </c>
      <c r="E136">
        <v>0</v>
      </c>
      <c r="F136">
        <v>0</v>
      </c>
      <c r="G136" t="s">
        <v>3042</v>
      </c>
      <c r="H136" t="s">
        <v>278</v>
      </c>
      <c r="I136">
        <v>6</v>
      </c>
      <c r="J136" t="s">
        <v>2915</v>
      </c>
      <c r="K136">
        <v>115</v>
      </c>
      <c r="L136">
        <v>20</v>
      </c>
      <c r="M136" t="s">
        <v>3243</v>
      </c>
      <c r="N136" t="s">
        <v>3244</v>
      </c>
      <c r="O136" t="s">
        <v>3245</v>
      </c>
    </row>
    <row r="137" spans="1:15">
      <c r="A137">
        <v>8</v>
      </c>
      <c r="B137">
        <v>1</v>
      </c>
      <c r="C137" t="s">
        <v>1033</v>
      </c>
      <c r="D137">
        <v>13</v>
      </c>
      <c r="E137">
        <v>0</v>
      </c>
      <c r="F137">
        <v>43</v>
      </c>
      <c r="H137" t="s">
        <v>278</v>
      </c>
      <c r="I137">
        <v>9</v>
      </c>
      <c r="J137" t="s">
        <v>779</v>
      </c>
      <c r="K137">
        <v>0</v>
      </c>
      <c r="L137">
        <v>20000</v>
      </c>
      <c r="M137" t="s">
        <v>3246</v>
      </c>
      <c r="N137" t="s">
        <v>3247</v>
      </c>
      <c r="O137" t="s">
        <v>3248</v>
      </c>
    </row>
    <row r="138" spans="1:15">
      <c r="A138">
        <v>8</v>
      </c>
      <c r="B138">
        <v>1</v>
      </c>
      <c r="C138" t="s">
        <v>1033</v>
      </c>
      <c r="D138">
        <v>14</v>
      </c>
      <c r="E138">
        <v>0</v>
      </c>
      <c r="F138">
        <v>272</v>
      </c>
      <c r="H138" t="s">
        <v>278</v>
      </c>
      <c r="I138">
        <v>9</v>
      </c>
      <c r="J138" t="s">
        <v>804</v>
      </c>
      <c r="K138">
        <v>0</v>
      </c>
      <c r="L138">
        <v>100000</v>
      </c>
      <c r="M138" t="s">
        <v>3249</v>
      </c>
      <c r="N138" t="s">
        <v>3198</v>
      </c>
      <c r="O138" t="s">
        <v>3250</v>
      </c>
    </row>
    <row r="139" spans="1:15">
      <c r="A139">
        <v>8</v>
      </c>
      <c r="B139">
        <v>3</v>
      </c>
      <c r="C139" t="s">
        <v>1033</v>
      </c>
      <c r="D139">
        <v>15</v>
      </c>
      <c r="E139">
        <v>0</v>
      </c>
      <c r="F139">
        <v>133</v>
      </c>
      <c r="H139" t="s">
        <v>278</v>
      </c>
      <c r="I139">
        <v>9</v>
      </c>
      <c r="J139" t="s">
        <v>837</v>
      </c>
      <c r="K139">
        <v>40</v>
      </c>
      <c r="L139">
        <v>10</v>
      </c>
      <c r="M139" t="s">
        <v>3251</v>
      </c>
      <c r="N139" t="s">
        <v>3252</v>
      </c>
      <c r="O139" t="s">
        <v>3253</v>
      </c>
    </row>
    <row r="140" spans="1:15">
      <c r="A140">
        <v>8</v>
      </c>
      <c r="B140">
        <v>4</v>
      </c>
      <c r="C140" t="s">
        <v>1033</v>
      </c>
      <c r="D140">
        <v>16</v>
      </c>
      <c r="E140">
        <v>0</v>
      </c>
      <c r="F140">
        <v>16</v>
      </c>
      <c r="H140" t="s">
        <v>278</v>
      </c>
      <c r="I140">
        <v>12</v>
      </c>
      <c r="J140" t="s">
        <v>837</v>
      </c>
      <c r="K140">
        <v>43</v>
      </c>
      <c r="L140">
        <v>10</v>
      </c>
      <c r="M140" t="s">
        <v>3254</v>
      </c>
      <c r="N140" t="s">
        <v>3255</v>
      </c>
      <c r="O140" t="s">
        <v>3256</v>
      </c>
    </row>
    <row r="141" spans="1:15">
      <c r="A141">
        <v>8</v>
      </c>
      <c r="B141">
        <v>5</v>
      </c>
      <c r="C141" t="s">
        <v>1033</v>
      </c>
      <c r="D141">
        <v>17</v>
      </c>
      <c r="E141">
        <v>0</v>
      </c>
      <c r="F141">
        <v>28</v>
      </c>
      <c r="H141" t="s">
        <v>278</v>
      </c>
      <c r="I141">
        <v>15</v>
      </c>
      <c r="J141" t="s">
        <v>837</v>
      </c>
      <c r="K141">
        <v>25</v>
      </c>
      <c r="L141">
        <v>10</v>
      </c>
      <c r="M141" t="s">
        <v>3257</v>
      </c>
      <c r="N141" t="s">
        <v>3092</v>
      </c>
      <c r="O141" t="s">
        <v>3258</v>
      </c>
    </row>
    <row r="142" spans="1:15">
      <c r="A142">
        <v>8</v>
      </c>
      <c r="B142">
        <v>5</v>
      </c>
      <c r="C142" t="s">
        <v>1034</v>
      </c>
      <c r="D142">
        <v>18</v>
      </c>
      <c r="E142">
        <v>0</v>
      </c>
      <c r="F142">
        <v>37</v>
      </c>
      <c r="H142" t="s">
        <v>278</v>
      </c>
      <c r="I142">
        <v>1</v>
      </c>
      <c r="J142" t="s">
        <v>837</v>
      </c>
      <c r="K142">
        <v>34</v>
      </c>
      <c r="L142">
        <v>10</v>
      </c>
      <c r="M142" t="s">
        <v>3259</v>
      </c>
      <c r="N142" t="s">
        <v>3051</v>
      </c>
      <c r="O142" t="s">
        <v>3260</v>
      </c>
    </row>
    <row r="143" spans="1:15">
      <c r="A143">
        <v>8</v>
      </c>
      <c r="B143">
        <v>7</v>
      </c>
      <c r="C143" t="s">
        <v>1034</v>
      </c>
      <c r="D143">
        <v>19</v>
      </c>
      <c r="E143">
        <v>0</v>
      </c>
      <c r="F143">
        <v>44</v>
      </c>
      <c r="H143" t="s">
        <v>278</v>
      </c>
      <c r="I143">
        <v>1</v>
      </c>
      <c r="J143" t="s">
        <v>837</v>
      </c>
      <c r="K143">
        <v>37</v>
      </c>
      <c r="L143">
        <v>10</v>
      </c>
      <c r="M143" t="s">
        <v>3261</v>
      </c>
      <c r="N143" t="s">
        <v>3262</v>
      </c>
      <c r="O143" t="s">
        <v>3263</v>
      </c>
    </row>
    <row r="144" spans="1:15">
      <c r="A144">
        <v>8</v>
      </c>
      <c r="B144">
        <v>9</v>
      </c>
      <c r="C144" t="s">
        <v>1034</v>
      </c>
      <c r="D144">
        <v>20</v>
      </c>
      <c r="E144">
        <v>0</v>
      </c>
      <c r="F144">
        <v>18</v>
      </c>
      <c r="H144" t="s">
        <v>278</v>
      </c>
      <c r="I144">
        <v>1</v>
      </c>
      <c r="J144" t="s">
        <v>774</v>
      </c>
      <c r="K144">
        <v>0</v>
      </c>
      <c r="L144">
        <v>50</v>
      </c>
      <c r="M144" t="s">
        <v>3264</v>
      </c>
      <c r="N144" t="s">
        <v>3265</v>
      </c>
      <c r="O144" t="s">
        <v>3266</v>
      </c>
    </row>
    <row r="145" spans="1:15">
      <c r="A145">
        <v>8</v>
      </c>
      <c r="B145">
        <v>10</v>
      </c>
      <c r="C145" t="s">
        <v>2938</v>
      </c>
      <c r="D145">
        <v>21</v>
      </c>
      <c r="E145">
        <v>0</v>
      </c>
      <c r="F145">
        <v>0</v>
      </c>
      <c r="H145" t="s">
        <v>278</v>
      </c>
      <c r="I145">
        <v>600</v>
      </c>
      <c r="J145" t="s">
        <v>837</v>
      </c>
      <c r="K145">
        <v>27</v>
      </c>
      <c r="L145">
        <v>4</v>
      </c>
      <c r="M145" t="s">
        <v>2939</v>
      </c>
      <c r="N145" t="s">
        <v>2940</v>
      </c>
      <c r="O145" t="s">
        <v>3267</v>
      </c>
    </row>
    <row r="146" spans="1:15">
      <c r="A146">
        <v>9</v>
      </c>
      <c r="B146">
        <v>1</v>
      </c>
      <c r="C146" t="s">
        <v>2902</v>
      </c>
      <c r="D146">
        <v>1</v>
      </c>
      <c r="E146">
        <v>1</v>
      </c>
      <c r="F146">
        <v>0</v>
      </c>
      <c r="H146" t="s">
        <v>278</v>
      </c>
      <c r="I146">
        <v>1</v>
      </c>
      <c r="J146" t="s">
        <v>2915</v>
      </c>
      <c r="K146">
        <v>116</v>
      </c>
      <c r="L146">
        <v>30</v>
      </c>
      <c r="M146" t="s">
        <v>2903</v>
      </c>
      <c r="N146" t="s">
        <v>3268</v>
      </c>
      <c r="O146" t="s">
        <v>3269</v>
      </c>
    </row>
    <row r="147" spans="1:15">
      <c r="A147">
        <v>9</v>
      </c>
      <c r="B147">
        <v>1</v>
      </c>
      <c r="C147" t="s">
        <v>2902</v>
      </c>
      <c r="D147">
        <v>2</v>
      </c>
      <c r="E147">
        <v>2</v>
      </c>
      <c r="F147">
        <v>0</v>
      </c>
      <c r="H147" t="s">
        <v>278</v>
      </c>
      <c r="I147">
        <v>1</v>
      </c>
      <c r="J147" t="s">
        <v>2915</v>
      </c>
      <c r="K147">
        <v>117</v>
      </c>
      <c r="L147">
        <v>30</v>
      </c>
      <c r="M147" t="s">
        <v>2903</v>
      </c>
      <c r="N147" t="s">
        <v>3270</v>
      </c>
      <c r="O147" t="s">
        <v>3271</v>
      </c>
    </row>
    <row r="148" spans="1:15">
      <c r="A148">
        <v>9</v>
      </c>
      <c r="B148">
        <v>1</v>
      </c>
      <c r="C148" t="s">
        <v>2902</v>
      </c>
      <c r="D148">
        <v>3</v>
      </c>
      <c r="E148">
        <v>3</v>
      </c>
      <c r="F148">
        <v>0</v>
      </c>
      <c r="H148" t="s">
        <v>278</v>
      </c>
      <c r="I148">
        <v>1</v>
      </c>
      <c r="J148" t="s">
        <v>2915</v>
      </c>
      <c r="K148">
        <v>118</v>
      </c>
      <c r="L148">
        <v>30</v>
      </c>
      <c r="M148" t="s">
        <v>2903</v>
      </c>
      <c r="N148" t="s">
        <v>3272</v>
      </c>
      <c r="O148" t="s">
        <v>3273</v>
      </c>
    </row>
    <row r="149" spans="1:15">
      <c r="A149">
        <v>9</v>
      </c>
      <c r="B149">
        <v>1</v>
      </c>
      <c r="C149" t="s">
        <v>2902</v>
      </c>
      <c r="D149">
        <v>4</v>
      </c>
      <c r="E149">
        <v>4</v>
      </c>
      <c r="F149">
        <v>0</v>
      </c>
      <c r="H149" t="s">
        <v>278</v>
      </c>
      <c r="I149">
        <v>1</v>
      </c>
      <c r="J149" t="s">
        <v>2915</v>
      </c>
      <c r="K149">
        <v>119</v>
      </c>
      <c r="L149">
        <v>30</v>
      </c>
      <c r="M149" t="s">
        <v>2903</v>
      </c>
      <c r="N149" t="s">
        <v>3274</v>
      </c>
      <c r="O149" t="s">
        <v>3275</v>
      </c>
    </row>
    <row r="150" spans="1:15">
      <c r="A150">
        <v>9</v>
      </c>
      <c r="B150">
        <v>1</v>
      </c>
      <c r="C150" t="s">
        <v>2902</v>
      </c>
      <c r="D150">
        <v>5</v>
      </c>
      <c r="E150">
        <v>5</v>
      </c>
      <c r="F150">
        <v>0</v>
      </c>
      <c r="H150" t="s">
        <v>278</v>
      </c>
      <c r="I150">
        <v>1</v>
      </c>
      <c r="J150" t="s">
        <v>2915</v>
      </c>
      <c r="K150">
        <v>120</v>
      </c>
      <c r="L150">
        <v>30</v>
      </c>
      <c r="M150" t="s">
        <v>2903</v>
      </c>
      <c r="N150" t="s">
        <v>3276</v>
      </c>
      <c r="O150" t="s">
        <v>3277</v>
      </c>
    </row>
    <row r="151" spans="1:15">
      <c r="A151">
        <v>9</v>
      </c>
      <c r="B151">
        <v>2</v>
      </c>
      <c r="C151" t="s">
        <v>2909</v>
      </c>
      <c r="D151">
        <v>6</v>
      </c>
      <c r="E151">
        <v>0</v>
      </c>
      <c r="F151">
        <v>0</v>
      </c>
      <c r="G151" t="s">
        <v>2910</v>
      </c>
      <c r="H151" t="s">
        <v>278</v>
      </c>
      <c r="I151">
        <v>1</v>
      </c>
      <c r="J151" t="s">
        <v>776</v>
      </c>
      <c r="K151">
        <v>0</v>
      </c>
      <c r="L151">
        <v>30000</v>
      </c>
      <c r="M151" t="s">
        <v>3228</v>
      </c>
      <c r="N151" t="s">
        <v>3278</v>
      </c>
      <c r="O151" t="s">
        <v>3279</v>
      </c>
    </row>
    <row r="152" spans="1:15">
      <c r="A152">
        <v>9</v>
      </c>
      <c r="B152">
        <v>2</v>
      </c>
      <c r="C152" t="s">
        <v>2909</v>
      </c>
      <c r="D152">
        <v>7</v>
      </c>
      <c r="E152">
        <v>0</v>
      </c>
      <c r="F152">
        <v>0</v>
      </c>
      <c r="G152" t="s">
        <v>2951</v>
      </c>
      <c r="H152" t="s">
        <v>278</v>
      </c>
      <c r="I152">
        <v>1</v>
      </c>
      <c r="J152" t="s">
        <v>777</v>
      </c>
      <c r="K152">
        <v>0</v>
      </c>
      <c r="L152">
        <v>30000</v>
      </c>
      <c r="M152" t="s">
        <v>3226</v>
      </c>
      <c r="N152" t="s">
        <v>3280</v>
      </c>
      <c r="O152" t="s">
        <v>3281</v>
      </c>
    </row>
    <row r="153" spans="1:15">
      <c r="A153">
        <v>9</v>
      </c>
      <c r="B153">
        <v>4</v>
      </c>
      <c r="C153" t="s">
        <v>2909</v>
      </c>
      <c r="D153">
        <v>8</v>
      </c>
      <c r="E153">
        <v>0</v>
      </c>
      <c r="F153">
        <v>0</v>
      </c>
      <c r="G153" t="s">
        <v>3033</v>
      </c>
      <c r="H153" t="s">
        <v>278</v>
      </c>
      <c r="I153">
        <v>1</v>
      </c>
      <c r="J153" t="s">
        <v>778</v>
      </c>
      <c r="K153">
        <v>0</v>
      </c>
      <c r="L153">
        <v>30000</v>
      </c>
      <c r="M153" t="s">
        <v>3282</v>
      </c>
      <c r="N153" t="s">
        <v>3244</v>
      </c>
      <c r="O153" t="s">
        <v>3283</v>
      </c>
    </row>
    <row r="154" spans="1:15">
      <c r="A154">
        <v>9</v>
      </c>
      <c r="B154">
        <v>1</v>
      </c>
      <c r="C154" t="s">
        <v>2909</v>
      </c>
      <c r="D154">
        <v>9</v>
      </c>
      <c r="E154">
        <v>0</v>
      </c>
      <c r="F154">
        <v>0</v>
      </c>
      <c r="G154" t="s">
        <v>3234</v>
      </c>
      <c r="H154" t="s">
        <v>278</v>
      </c>
      <c r="I154">
        <v>1</v>
      </c>
      <c r="J154" t="s">
        <v>779</v>
      </c>
      <c r="K154">
        <v>0</v>
      </c>
      <c r="L154">
        <v>30000</v>
      </c>
      <c r="M154" t="s">
        <v>3235</v>
      </c>
      <c r="N154" t="s">
        <v>3284</v>
      </c>
      <c r="O154" t="s">
        <v>3285</v>
      </c>
    </row>
    <row r="155" spans="1:15">
      <c r="A155">
        <v>9</v>
      </c>
      <c r="B155">
        <v>1</v>
      </c>
      <c r="C155" t="s">
        <v>2913</v>
      </c>
      <c r="D155">
        <v>10</v>
      </c>
      <c r="E155">
        <v>0</v>
      </c>
      <c r="F155">
        <v>0</v>
      </c>
      <c r="G155" t="s">
        <v>2914</v>
      </c>
      <c r="H155" t="s">
        <v>278</v>
      </c>
      <c r="I155">
        <v>1</v>
      </c>
      <c r="J155" t="s">
        <v>837</v>
      </c>
      <c r="K155">
        <v>25</v>
      </c>
      <c r="L155">
        <v>35</v>
      </c>
      <c r="M155" t="s">
        <v>2903</v>
      </c>
      <c r="N155" t="s">
        <v>3286</v>
      </c>
      <c r="O155" t="s">
        <v>3287</v>
      </c>
    </row>
    <row r="156" spans="1:15">
      <c r="A156">
        <v>9</v>
      </c>
      <c r="B156">
        <v>1</v>
      </c>
      <c r="C156" t="s">
        <v>2913</v>
      </c>
      <c r="D156">
        <v>11</v>
      </c>
      <c r="E156">
        <v>0</v>
      </c>
      <c r="F156">
        <v>0</v>
      </c>
      <c r="G156" t="s">
        <v>2957</v>
      </c>
      <c r="H156" t="s">
        <v>278</v>
      </c>
      <c r="I156">
        <v>1</v>
      </c>
      <c r="J156" t="s">
        <v>837</v>
      </c>
      <c r="K156">
        <v>26</v>
      </c>
      <c r="L156">
        <v>7</v>
      </c>
      <c r="M156" t="s">
        <v>2903</v>
      </c>
      <c r="N156" t="s">
        <v>3288</v>
      </c>
      <c r="O156" t="s">
        <v>3289</v>
      </c>
    </row>
    <row r="157" spans="1:15">
      <c r="A157">
        <v>9</v>
      </c>
      <c r="B157">
        <v>5</v>
      </c>
      <c r="C157" t="s">
        <v>2913</v>
      </c>
      <c r="D157">
        <v>12</v>
      </c>
      <c r="E157">
        <v>0</v>
      </c>
      <c r="F157">
        <v>0</v>
      </c>
      <c r="G157" t="s">
        <v>3042</v>
      </c>
      <c r="H157" t="s">
        <v>278</v>
      </c>
      <c r="I157">
        <v>7</v>
      </c>
      <c r="J157" t="s">
        <v>780</v>
      </c>
      <c r="K157">
        <v>0</v>
      </c>
      <c r="L157">
        <v>30000</v>
      </c>
      <c r="M157" t="s">
        <v>3290</v>
      </c>
      <c r="N157" t="s">
        <v>2917</v>
      </c>
      <c r="O157" t="s">
        <v>3291</v>
      </c>
    </row>
    <row r="158" spans="1:15">
      <c r="A158">
        <v>9</v>
      </c>
      <c r="B158">
        <v>1</v>
      </c>
      <c r="C158" t="s">
        <v>1033</v>
      </c>
      <c r="D158">
        <v>13</v>
      </c>
      <c r="E158">
        <v>0</v>
      </c>
      <c r="F158">
        <v>268</v>
      </c>
      <c r="H158" t="s">
        <v>278</v>
      </c>
      <c r="I158">
        <v>4</v>
      </c>
      <c r="J158" t="s">
        <v>804</v>
      </c>
      <c r="K158">
        <v>0</v>
      </c>
      <c r="L158">
        <v>120000</v>
      </c>
      <c r="M158" t="s">
        <v>3292</v>
      </c>
      <c r="N158" t="s">
        <v>3051</v>
      </c>
      <c r="O158" t="s">
        <v>3293</v>
      </c>
    </row>
    <row r="159" spans="1:15">
      <c r="A159">
        <v>9</v>
      </c>
      <c r="B159">
        <v>6</v>
      </c>
      <c r="C159" t="s">
        <v>1033</v>
      </c>
      <c r="D159">
        <v>14</v>
      </c>
      <c r="E159">
        <v>0</v>
      </c>
      <c r="F159">
        <v>263</v>
      </c>
      <c r="H159" t="s">
        <v>278</v>
      </c>
      <c r="I159">
        <v>20</v>
      </c>
      <c r="J159" t="s">
        <v>804</v>
      </c>
      <c r="K159">
        <v>0</v>
      </c>
      <c r="L159">
        <v>120000</v>
      </c>
      <c r="M159" t="s">
        <v>3294</v>
      </c>
      <c r="N159" t="s">
        <v>3198</v>
      </c>
      <c r="O159" t="s">
        <v>3295</v>
      </c>
    </row>
    <row r="160" spans="1:15">
      <c r="A160">
        <v>9</v>
      </c>
      <c r="B160">
        <v>3</v>
      </c>
      <c r="C160" t="s">
        <v>1033</v>
      </c>
      <c r="D160">
        <v>15</v>
      </c>
      <c r="E160">
        <v>0</v>
      </c>
      <c r="F160">
        <v>82</v>
      </c>
      <c r="H160" t="s">
        <v>278</v>
      </c>
      <c r="I160">
        <v>4</v>
      </c>
      <c r="J160" t="s">
        <v>804</v>
      </c>
      <c r="K160">
        <v>0</v>
      </c>
      <c r="L160">
        <v>120000</v>
      </c>
      <c r="M160" t="s">
        <v>3296</v>
      </c>
      <c r="N160" t="s">
        <v>3297</v>
      </c>
      <c r="O160" t="s">
        <v>3298</v>
      </c>
    </row>
    <row r="161" spans="1:15">
      <c r="A161">
        <v>9</v>
      </c>
      <c r="B161">
        <v>3</v>
      </c>
      <c r="C161" t="s">
        <v>1033</v>
      </c>
      <c r="D161">
        <v>16</v>
      </c>
      <c r="E161">
        <v>0</v>
      </c>
      <c r="F161">
        <v>32</v>
      </c>
      <c r="H161" t="s">
        <v>278</v>
      </c>
      <c r="I161">
        <v>5</v>
      </c>
      <c r="J161" t="s">
        <v>804</v>
      </c>
      <c r="K161">
        <v>0</v>
      </c>
      <c r="L161">
        <v>120000</v>
      </c>
      <c r="M161" t="s">
        <v>3299</v>
      </c>
      <c r="N161" t="s">
        <v>3092</v>
      </c>
      <c r="O161" t="s">
        <v>3300</v>
      </c>
    </row>
    <row r="162" spans="1:15">
      <c r="A162">
        <v>9</v>
      </c>
      <c r="B162">
        <v>3</v>
      </c>
      <c r="C162" t="s">
        <v>1033</v>
      </c>
      <c r="D162">
        <v>17</v>
      </c>
      <c r="E162">
        <v>0</v>
      </c>
      <c r="F162">
        <v>44</v>
      </c>
      <c r="H162" t="s">
        <v>278</v>
      </c>
      <c r="I162">
        <v>5</v>
      </c>
      <c r="J162" t="s">
        <v>804</v>
      </c>
      <c r="K162">
        <v>0</v>
      </c>
      <c r="L162">
        <v>120000</v>
      </c>
      <c r="M162" t="s">
        <v>3301</v>
      </c>
      <c r="N162" t="s">
        <v>3302</v>
      </c>
      <c r="O162" t="s">
        <v>3303</v>
      </c>
    </row>
    <row r="163" spans="1:15">
      <c r="A163">
        <v>9</v>
      </c>
      <c r="B163">
        <v>5</v>
      </c>
      <c r="C163" t="s">
        <v>1034</v>
      </c>
      <c r="D163">
        <v>18</v>
      </c>
      <c r="E163">
        <v>0</v>
      </c>
      <c r="F163">
        <v>7</v>
      </c>
      <c r="H163" t="s">
        <v>278</v>
      </c>
      <c r="I163">
        <v>1</v>
      </c>
      <c r="J163" t="s">
        <v>837</v>
      </c>
      <c r="K163">
        <v>34</v>
      </c>
      <c r="L163">
        <v>15</v>
      </c>
      <c r="M163" t="s">
        <v>3304</v>
      </c>
      <c r="N163" t="s">
        <v>3305</v>
      </c>
      <c r="O163" t="s">
        <v>3306</v>
      </c>
    </row>
    <row r="164" spans="1:15">
      <c r="A164">
        <v>9</v>
      </c>
      <c r="B164">
        <v>7</v>
      </c>
      <c r="C164" t="s">
        <v>1034</v>
      </c>
      <c r="D164">
        <v>19</v>
      </c>
      <c r="E164">
        <v>0</v>
      </c>
      <c r="F164">
        <v>34</v>
      </c>
      <c r="H164" t="s">
        <v>278</v>
      </c>
      <c r="I164">
        <v>1</v>
      </c>
      <c r="J164" t="s">
        <v>837</v>
      </c>
      <c r="K164">
        <v>37</v>
      </c>
      <c r="L164">
        <v>15</v>
      </c>
      <c r="M164" t="s">
        <v>3307</v>
      </c>
      <c r="N164" t="s">
        <v>3308</v>
      </c>
      <c r="O164" t="s">
        <v>3309</v>
      </c>
    </row>
    <row r="165" spans="1:15">
      <c r="A165">
        <v>9</v>
      </c>
      <c r="B165">
        <v>9</v>
      </c>
      <c r="C165" t="s">
        <v>1034</v>
      </c>
      <c r="D165">
        <v>20</v>
      </c>
      <c r="E165">
        <v>0</v>
      </c>
      <c r="F165">
        <v>45</v>
      </c>
      <c r="H165" t="s">
        <v>278</v>
      </c>
      <c r="I165">
        <v>2</v>
      </c>
      <c r="J165" t="s">
        <v>774</v>
      </c>
      <c r="K165">
        <v>0</v>
      </c>
      <c r="L165">
        <v>50</v>
      </c>
      <c r="M165" t="s">
        <v>3310</v>
      </c>
      <c r="N165" t="s">
        <v>3311</v>
      </c>
      <c r="O165" t="s">
        <v>3312</v>
      </c>
    </row>
    <row r="166" spans="1:15">
      <c r="A166">
        <v>9</v>
      </c>
      <c r="B166">
        <v>10</v>
      </c>
      <c r="C166" t="s">
        <v>2938</v>
      </c>
      <c r="D166">
        <v>21</v>
      </c>
      <c r="E166">
        <v>0</v>
      </c>
      <c r="F166">
        <v>0</v>
      </c>
      <c r="H166" t="s">
        <v>278</v>
      </c>
      <c r="I166">
        <v>600</v>
      </c>
      <c r="J166" t="s">
        <v>837</v>
      </c>
      <c r="K166">
        <v>27</v>
      </c>
      <c r="L166">
        <v>5</v>
      </c>
      <c r="M166" t="s">
        <v>2939</v>
      </c>
      <c r="N166" t="s">
        <v>2940</v>
      </c>
      <c r="O166" t="s">
        <v>3313</v>
      </c>
    </row>
    <row r="167" spans="1:15">
      <c r="A167">
        <v>10</v>
      </c>
      <c r="B167">
        <v>1</v>
      </c>
      <c r="C167" t="s">
        <v>2902</v>
      </c>
      <c r="D167">
        <v>1</v>
      </c>
      <c r="E167">
        <v>1</v>
      </c>
      <c r="F167">
        <v>0</v>
      </c>
      <c r="H167" t="s">
        <v>278</v>
      </c>
      <c r="I167">
        <v>1</v>
      </c>
      <c r="J167" t="s">
        <v>2915</v>
      </c>
      <c r="K167">
        <v>101</v>
      </c>
      <c r="L167">
        <v>30</v>
      </c>
      <c r="M167" t="s">
        <v>2903</v>
      </c>
      <c r="N167" t="s">
        <v>3314</v>
      </c>
      <c r="O167" t="s">
        <v>3315</v>
      </c>
    </row>
    <row r="168" spans="1:15">
      <c r="A168">
        <v>10</v>
      </c>
      <c r="B168">
        <v>1</v>
      </c>
      <c r="C168" t="s">
        <v>2902</v>
      </c>
      <c r="D168">
        <v>2</v>
      </c>
      <c r="E168">
        <v>2</v>
      </c>
      <c r="F168">
        <v>0</v>
      </c>
      <c r="H168" t="s">
        <v>278</v>
      </c>
      <c r="I168">
        <v>1</v>
      </c>
      <c r="J168" t="s">
        <v>2915</v>
      </c>
      <c r="K168">
        <v>102</v>
      </c>
      <c r="L168">
        <v>30</v>
      </c>
      <c r="M168" t="s">
        <v>2903</v>
      </c>
      <c r="N168" t="s">
        <v>3316</v>
      </c>
      <c r="O168" t="s">
        <v>3317</v>
      </c>
    </row>
    <row r="169" spans="1:15">
      <c r="A169">
        <v>10</v>
      </c>
      <c r="B169">
        <v>1</v>
      </c>
      <c r="C169" t="s">
        <v>2902</v>
      </c>
      <c r="D169">
        <v>3</v>
      </c>
      <c r="E169">
        <v>3</v>
      </c>
      <c r="F169">
        <v>0</v>
      </c>
      <c r="H169" t="s">
        <v>278</v>
      </c>
      <c r="I169">
        <v>1</v>
      </c>
      <c r="J169" t="s">
        <v>2915</v>
      </c>
      <c r="K169">
        <v>103</v>
      </c>
      <c r="L169">
        <v>30</v>
      </c>
      <c r="M169" t="s">
        <v>2903</v>
      </c>
      <c r="N169" t="s">
        <v>3318</v>
      </c>
      <c r="O169" t="s">
        <v>3319</v>
      </c>
    </row>
    <row r="170" spans="1:15">
      <c r="A170">
        <v>10</v>
      </c>
      <c r="B170">
        <v>6</v>
      </c>
      <c r="C170" t="s">
        <v>2902</v>
      </c>
      <c r="D170">
        <v>4</v>
      </c>
      <c r="E170">
        <v>4</v>
      </c>
      <c r="F170">
        <v>0</v>
      </c>
      <c r="H170" t="s">
        <v>278</v>
      </c>
      <c r="I170">
        <v>1</v>
      </c>
      <c r="J170" t="s">
        <v>837</v>
      </c>
      <c r="K170">
        <v>26</v>
      </c>
      <c r="L170">
        <v>10</v>
      </c>
      <c r="M170" t="s">
        <v>2903</v>
      </c>
      <c r="N170" t="s">
        <v>3320</v>
      </c>
      <c r="O170" t="s">
        <v>3321</v>
      </c>
    </row>
    <row r="171" spans="1:15">
      <c r="A171">
        <v>10</v>
      </c>
      <c r="B171">
        <v>1</v>
      </c>
      <c r="C171" t="s">
        <v>2909</v>
      </c>
      <c r="D171">
        <v>5</v>
      </c>
      <c r="E171">
        <v>0</v>
      </c>
      <c r="F171">
        <v>0</v>
      </c>
      <c r="G171" t="s">
        <v>2910</v>
      </c>
      <c r="H171" t="s">
        <v>278</v>
      </c>
      <c r="I171">
        <v>1</v>
      </c>
      <c r="J171" t="s">
        <v>837</v>
      </c>
      <c r="K171">
        <v>25</v>
      </c>
      <c r="L171">
        <v>50</v>
      </c>
      <c r="M171" t="s">
        <v>3322</v>
      </c>
      <c r="N171" t="s">
        <v>3323</v>
      </c>
      <c r="O171" t="s">
        <v>3324</v>
      </c>
    </row>
    <row r="172" spans="1:15">
      <c r="A172">
        <v>10</v>
      </c>
      <c r="B172">
        <v>1</v>
      </c>
      <c r="C172" t="s">
        <v>2909</v>
      </c>
      <c r="D172">
        <v>6</v>
      </c>
      <c r="E172">
        <v>0</v>
      </c>
      <c r="F172">
        <v>0</v>
      </c>
      <c r="G172" t="s">
        <v>2951</v>
      </c>
      <c r="H172" t="s">
        <v>278</v>
      </c>
      <c r="I172">
        <v>1</v>
      </c>
      <c r="J172" t="s">
        <v>837</v>
      </c>
      <c r="K172">
        <v>25</v>
      </c>
      <c r="L172">
        <v>50</v>
      </c>
      <c r="M172" t="s">
        <v>3235</v>
      </c>
      <c r="N172" t="s">
        <v>3325</v>
      </c>
      <c r="O172" t="s">
        <v>3326</v>
      </c>
    </row>
    <row r="173" spans="1:15">
      <c r="A173">
        <v>10</v>
      </c>
      <c r="B173">
        <v>1</v>
      </c>
      <c r="C173" t="s">
        <v>1033</v>
      </c>
      <c r="D173">
        <v>7</v>
      </c>
      <c r="E173">
        <v>0</v>
      </c>
      <c r="F173">
        <v>5</v>
      </c>
      <c r="H173" t="s">
        <v>278</v>
      </c>
      <c r="I173">
        <v>15</v>
      </c>
      <c r="J173" t="s">
        <v>804</v>
      </c>
      <c r="K173">
        <v>0</v>
      </c>
      <c r="L173">
        <v>1000000</v>
      </c>
      <c r="M173" t="s">
        <v>3327</v>
      </c>
      <c r="N173" t="s">
        <v>3328</v>
      </c>
      <c r="O173" t="s">
        <v>3329</v>
      </c>
    </row>
    <row r="174" spans="1:15">
      <c r="A174">
        <v>10</v>
      </c>
      <c r="B174">
        <v>2</v>
      </c>
      <c r="C174" t="s">
        <v>1033</v>
      </c>
      <c r="D174">
        <v>8</v>
      </c>
      <c r="E174">
        <v>0</v>
      </c>
      <c r="F174">
        <v>1</v>
      </c>
      <c r="H174" t="s">
        <v>278</v>
      </c>
      <c r="I174">
        <v>50</v>
      </c>
      <c r="J174" t="s">
        <v>804</v>
      </c>
      <c r="K174">
        <v>0</v>
      </c>
      <c r="L174">
        <v>1000000</v>
      </c>
      <c r="M174" t="s">
        <v>3330</v>
      </c>
      <c r="N174" t="s">
        <v>3331</v>
      </c>
      <c r="O174" t="s">
        <v>3329</v>
      </c>
    </row>
    <row r="175" spans="1:15">
      <c r="A175">
        <v>10</v>
      </c>
      <c r="B175">
        <v>3</v>
      </c>
      <c r="C175" t="s">
        <v>1033</v>
      </c>
      <c r="D175">
        <v>9</v>
      </c>
      <c r="E175">
        <v>0</v>
      </c>
      <c r="F175">
        <v>82</v>
      </c>
      <c r="H175" t="s">
        <v>278</v>
      </c>
      <c r="I175">
        <v>5</v>
      </c>
      <c r="J175" t="s">
        <v>804</v>
      </c>
      <c r="K175">
        <v>0</v>
      </c>
      <c r="L175">
        <v>1000000</v>
      </c>
      <c r="M175" t="s">
        <v>3332</v>
      </c>
      <c r="N175" t="s">
        <v>3333</v>
      </c>
      <c r="O175" t="s">
        <v>3329</v>
      </c>
    </row>
    <row r="176" spans="1:15">
      <c r="A176">
        <v>10</v>
      </c>
      <c r="B176">
        <v>4</v>
      </c>
      <c r="C176" t="s">
        <v>1033</v>
      </c>
      <c r="D176">
        <v>10</v>
      </c>
      <c r="E176">
        <v>0</v>
      </c>
      <c r="F176">
        <v>44</v>
      </c>
      <c r="H176" t="s">
        <v>278</v>
      </c>
      <c r="I176">
        <v>10</v>
      </c>
      <c r="J176" t="s">
        <v>804</v>
      </c>
      <c r="K176">
        <v>0</v>
      </c>
      <c r="L176">
        <v>1000000</v>
      </c>
      <c r="M176" t="s">
        <v>3334</v>
      </c>
      <c r="N176" t="s">
        <v>3335</v>
      </c>
      <c r="O176" t="s">
        <v>3329</v>
      </c>
    </row>
    <row r="177" spans="1:15">
      <c r="A177">
        <v>10</v>
      </c>
      <c r="B177">
        <v>5</v>
      </c>
      <c r="C177" t="s">
        <v>1033</v>
      </c>
      <c r="D177">
        <v>11</v>
      </c>
      <c r="E177">
        <v>0</v>
      </c>
      <c r="F177">
        <v>45</v>
      </c>
      <c r="H177" t="s">
        <v>278</v>
      </c>
      <c r="I177">
        <v>5</v>
      </c>
      <c r="J177" t="s">
        <v>804</v>
      </c>
      <c r="K177">
        <v>0</v>
      </c>
      <c r="L177">
        <v>1000000</v>
      </c>
      <c r="M177" t="s">
        <v>3336</v>
      </c>
      <c r="N177" t="s">
        <v>3337</v>
      </c>
      <c r="O177" t="s">
        <v>3329</v>
      </c>
    </row>
    <row r="178" spans="1:15">
      <c r="A178">
        <v>10</v>
      </c>
      <c r="B178">
        <v>6</v>
      </c>
      <c r="C178" t="s">
        <v>1033</v>
      </c>
      <c r="D178">
        <v>12</v>
      </c>
      <c r="E178">
        <v>0</v>
      </c>
      <c r="F178">
        <v>18</v>
      </c>
      <c r="H178" t="s">
        <v>278</v>
      </c>
      <c r="I178">
        <v>5</v>
      </c>
      <c r="J178" t="s">
        <v>804</v>
      </c>
      <c r="K178">
        <v>0</v>
      </c>
      <c r="L178">
        <v>1000000</v>
      </c>
      <c r="M178" t="s">
        <v>3338</v>
      </c>
      <c r="N178" t="s">
        <v>3339</v>
      </c>
      <c r="O178" t="s">
        <v>3329</v>
      </c>
    </row>
    <row r="179" spans="1:15">
      <c r="A179">
        <v>10</v>
      </c>
      <c r="B179">
        <v>7</v>
      </c>
      <c r="C179" t="s">
        <v>1033</v>
      </c>
      <c r="D179">
        <v>13</v>
      </c>
      <c r="E179">
        <v>0</v>
      </c>
      <c r="F179">
        <v>3</v>
      </c>
      <c r="H179" t="s">
        <v>278</v>
      </c>
      <c r="I179">
        <v>20</v>
      </c>
      <c r="J179" t="s">
        <v>804</v>
      </c>
      <c r="K179">
        <v>0</v>
      </c>
      <c r="L179">
        <v>1000000</v>
      </c>
      <c r="M179" t="s">
        <v>3340</v>
      </c>
      <c r="N179" t="s">
        <v>3341</v>
      </c>
      <c r="O179" t="s">
        <v>3329</v>
      </c>
    </row>
    <row r="180" spans="1:15">
      <c r="A180">
        <v>10</v>
      </c>
      <c r="B180">
        <v>6</v>
      </c>
      <c r="C180" t="s">
        <v>1034</v>
      </c>
      <c r="D180">
        <v>14</v>
      </c>
      <c r="E180">
        <v>0</v>
      </c>
      <c r="F180">
        <v>84</v>
      </c>
      <c r="H180" t="s">
        <v>278</v>
      </c>
      <c r="I180">
        <v>1</v>
      </c>
      <c r="J180" t="s">
        <v>774</v>
      </c>
      <c r="K180">
        <v>0</v>
      </c>
      <c r="L180">
        <v>50</v>
      </c>
      <c r="M180" t="s">
        <v>3342</v>
      </c>
      <c r="N180" t="s">
        <v>3343</v>
      </c>
      <c r="O180" t="s">
        <v>3329</v>
      </c>
    </row>
    <row r="181" spans="1:15">
      <c r="A181">
        <v>10</v>
      </c>
      <c r="B181">
        <v>7</v>
      </c>
      <c r="C181" t="s">
        <v>1034</v>
      </c>
      <c r="D181">
        <v>15</v>
      </c>
      <c r="E181">
        <v>0</v>
      </c>
      <c r="F181">
        <v>8</v>
      </c>
      <c r="H181" t="s">
        <v>278</v>
      </c>
      <c r="I181">
        <v>1</v>
      </c>
      <c r="J181" t="s">
        <v>774</v>
      </c>
      <c r="K181">
        <v>0</v>
      </c>
      <c r="L181">
        <v>50</v>
      </c>
      <c r="M181" t="s">
        <v>3344</v>
      </c>
      <c r="N181" t="s">
        <v>3345</v>
      </c>
      <c r="O181" t="s">
        <v>3346</v>
      </c>
    </row>
    <row r="182" spans="1:15">
      <c r="A182">
        <v>10</v>
      </c>
      <c r="B182">
        <v>9</v>
      </c>
      <c r="C182" t="s">
        <v>1034</v>
      </c>
      <c r="D182">
        <v>16</v>
      </c>
      <c r="E182">
        <v>0</v>
      </c>
      <c r="F182">
        <v>19</v>
      </c>
      <c r="H182" t="s">
        <v>278</v>
      </c>
      <c r="I182">
        <v>1</v>
      </c>
      <c r="J182" t="s">
        <v>774</v>
      </c>
      <c r="K182">
        <v>0</v>
      </c>
      <c r="L182">
        <v>50</v>
      </c>
      <c r="M182" t="s">
        <v>3347</v>
      </c>
      <c r="N182" t="s">
        <v>3348</v>
      </c>
      <c r="O182" t="s">
        <v>3349</v>
      </c>
    </row>
    <row r="183" spans="1:15">
      <c r="A183">
        <v>10</v>
      </c>
      <c r="B183">
        <v>10</v>
      </c>
      <c r="C183" t="s">
        <v>2938</v>
      </c>
      <c r="D183">
        <v>17</v>
      </c>
      <c r="E183">
        <v>0</v>
      </c>
      <c r="F183">
        <v>0</v>
      </c>
      <c r="H183" t="s">
        <v>278</v>
      </c>
      <c r="I183">
        <v>600</v>
      </c>
      <c r="J183" t="s">
        <v>837</v>
      </c>
      <c r="K183">
        <v>27</v>
      </c>
      <c r="L183">
        <v>5</v>
      </c>
      <c r="M183" t="s">
        <v>2939</v>
      </c>
      <c r="N183" t="s">
        <v>2940</v>
      </c>
      <c r="O183" t="s">
        <v>3350</v>
      </c>
    </row>
    <row r="184" spans="1:15">
      <c r="A184">
        <v>11</v>
      </c>
      <c r="B184">
        <v>1</v>
      </c>
      <c r="C184" t="s">
        <v>2902</v>
      </c>
      <c r="D184">
        <v>1</v>
      </c>
      <c r="E184">
        <v>1</v>
      </c>
      <c r="F184">
        <v>0</v>
      </c>
      <c r="H184" t="s">
        <v>278</v>
      </c>
      <c r="I184">
        <v>1</v>
      </c>
      <c r="J184" t="s">
        <v>837</v>
      </c>
      <c r="K184">
        <v>10</v>
      </c>
      <c r="L184">
        <v>40</v>
      </c>
      <c r="M184" t="s">
        <v>2903</v>
      </c>
      <c r="N184" t="s">
        <v>3351</v>
      </c>
      <c r="O184" t="s">
        <v>3352</v>
      </c>
    </row>
    <row r="185" spans="1:15">
      <c r="A185">
        <v>11</v>
      </c>
      <c r="B185">
        <v>7</v>
      </c>
      <c r="C185" t="s">
        <v>2902</v>
      </c>
      <c r="D185">
        <v>2</v>
      </c>
      <c r="E185">
        <v>2</v>
      </c>
      <c r="F185">
        <v>0</v>
      </c>
      <c r="H185" t="s">
        <v>278</v>
      </c>
      <c r="I185">
        <v>1</v>
      </c>
      <c r="J185" t="s">
        <v>837</v>
      </c>
      <c r="K185">
        <v>13</v>
      </c>
      <c r="L185">
        <v>40</v>
      </c>
      <c r="M185" t="s">
        <v>2903</v>
      </c>
      <c r="N185" t="s">
        <v>3353</v>
      </c>
      <c r="O185" t="s">
        <v>3354</v>
      </c>
    </row>
    <row r="186" spans="1:15">
      <c r="A186">
        <v>11</v>
      </c>
      <c r="B186">
        <v>1</v>
      </c>
      <c r="C186" t="s">
        <v>2902</v>
      </c>
      <c r="D186">
        <v>3</v>
      </c>
      <c r="E186">
        <v>3</v>
      </c>
      <c r="F186">
        <v>0</v>
      </c>
      <c r="H186" t="s">
        <v>278</v>
      </c>
      <c r="I186">
        <v>1</v>
      </c>
      <c r="J186" t="s">
        <v>837</v>
      </c>
      <c r="K186">
        <v>16</v>
      </c>
      <c r="L186">
        <v>40</v>
      </c>
      <c r="M186" t="s">
        <v>2903</v>
      </c>
      <c r="N186" t="s">
        <v>3355</v>
      </c>
      <c r="O186" t="s">
        <v>3356</v>
      </c>
    </row>
    <row r="187" spans="1:15">
      <c r="A187">
        <v>11</v>
      </c>
      <c r="B187">
        <v>1</v>
      </c>
      <c r="C187" t="s">
        <v>2902</v>
      </c>
      <c r="D187">
        <v>4</v>
      </c>
      <c r="E187">
        <v>4</v>
      </c>
      <c r="F187">
        <v>0</v>
      </c>
      <c r="H187" t="s">
        <v>278</v>
      </c>
      <c r="I187">
        <v>1</v>
      </c>
      <c r="J187" t="s">
        <v>837</v>
      </c>
      <c r="K187">
        <v>19</v>
      </c>
      <c r="L187">
        <v>40</v>
      </c>
      <c r="M187" t="s">
        <v>2903</v>
      </c>
      <c r="N187" t="s">
        <v>3357</v>
      </c>
      <c r="O187" t="s">
        <v>3358</v>
      </c>
    </row>
    <row r="188" spans="1:15">
      <c r="A188">
        <v>11</v>
      </c>
      <c r="B188">
        <v>1</v>
      </c>
      <c r="C188" t="s">
        <v>2902</v>
      </c>
      <c r="D188">
        <v>5</v>
      </c>
      <c r="E188">
        <v>5</v>
      </c>
      <c r="F188">
        <v>0</v>
      </c>
      <c r="H188" t="s">
        <v>278</v>
      </c>
      <c r="I188">
        <v>1</v>
      </c>
      <c r="J188" t="s">
        <v>837</v>
      </c>
      <c r="K188">
        <v>22</v>
      </c>
      <c r="L188">
        <v>40</v>
      </c>
      <c r="M188" t="s">
        <v>2903</v>
      </c>
      <c r="N188" t="s">
        <v>3359</v>
      </c>
      <c r="O188" t="s">
        <v>3360</v>
      </c>
    </row>
    <row r="189" spans="1:15">
      <c r="A189">
        <v>11</v>
      </c>
      <c r="B189">
        <v>4</v>
      </c>
      <c r="C189" t="s">
        <v>2909</v>
      </c>
      <c r="D189">
        <v>6</v>
      </c>
      <c r="E189">
        <v>0</v>
      </c>
      <c r="F189">
        <v>0</v>
      </c>
      <c r="G189" t="s">
        <v>2910</v>
      </c>
      <c r="H189" t="s">
        <v>278</v>
      </c>
      <c r="I189">
        <v>1</v>
      </c>
      <c r="J189" t="s">
        <v>837</v>
      </c>
      <c r="K189">
        <v>25</v>
      </c>
      <c r="L189">
        <v>55</v>
      </c>
      <c r="M189" t="s">
        <v>3361</v>
      </c>
      <c r="N189" t="s">
        <v>3362</v>
      </c>
      <c r="O189" t="s">
        <v>3363</v>
      </c>
    </row>
    <row r="190" spans="1:15">
      <c r="A190">
        <v>11</v>
      </c>
      <c r="B190">
        <v>1</v>
      </c>
      <c r="C190" t="s">
        <v>2909</v>
      </c>
      <c r="D190">
        <v>7</v>
      </c>
      <c r="E190">
        <v>0</v>
      </c>
      <c r="F190">
        <v>0</v>
      </c>
      <c r="G190" t="s">
        <v>2951</v>
      </c>
      <c r="H190" t="s">
        <v>278</v>
      </c>
      <c r="I190">
        <v>1</v>
      </c>
      <c r="J190" t="s">
        <v>837</v>
      </c>
      <c r="K190">
        <v>25</v>
      </c>
      <c r="L190">
        <v>55</v>
      </c>
      <c r="M190" t="s">
        <v>3361</v>
      </c>
      <c r="N190" t="s">
        <v>3364</v>
      </c>
      <c r="O190" t="s">
        <v>3365</v>
      </c>
    </row>
    <row r="191" spans="1:15">
      <c r="A191">
        <v>11</v>
      </c>
      <c r="B191">
        <v>1</v>
      </c>
      <c r="C191" t="s">
        <v>2909</v>
      </c>
      <c r="D191">
        <v>8</v>
      </c>
      <c r="E191">
        <v>0</v>
      </c>
      <c r="F191">
        <v>0</v>
      </c>
      <c r="G191" t="s">
        <v>3033</v>
      </c>
      <c r="H191" t="s">
        <v>278</v>
      </c>
      <c r="I191">
        <v>1</v>
      </c>
      <c r="J191" t="s">
        <v>837</v>
      </c>
      <c r="K191">
        <v>25</v>
      </c>
      <c r="L191">
        <v>55</v>
      </c>
      <c r="M191" t="s">
        <v>3361</v>
      </c>
      <c r="N191" t="s">
        <v>3366</v>
      </c>
      <c r="O191" t="s">
        <v>3367</v>
      </c>
    </row>
    <row r="192" spans="1:15">
      <c r="A192">
        <v>11</v>
      </c>
      <c r="B192">
        <v>1</v>
      </c>
      <c r="C192" t="s">
        <v>2913</v>
      </c>
      <c r="D192">
        <v>9</v>
      </c>
      <c r="E192">
        <v>0</v>
      </c>
      <c r="F192">
        <v>0</v>
      </c>
      <c r="G192" t="s">
        <v>2914</v>
      </c>
      <c r="H192" t="s">
        <v>278</v>
      </c>
      <c r="I192">
        <v>3</v>
      </c>
      <c r="J192" t="s">
        <v>837</v>
      </c>
      <c r="K192">
        <v>25</v>
      </c>
      <c r="L192">
        <v>55</v>
      </c>
      <c r="M192" t="s">
        <v>3368</v>
      </c>
      <c r="N192" t="s">
        <v>3369</v>
      </c>
      <c r="O192" t="s">
        <v>3370</v>
      </c>
    </row>
    <row r="193" spans="1:15">
      <c r="A193">
        <v>11</v>
      </c>
      <c r="B193">
        <v>5</v>
      </c>
      <c r="C193" t="s">
        <v>2913</v>
      </c>
      <c r="D193">
        <v>10</v>
      </c>
      <c r="E193">
        <v>0</v>
      </c>
      <c r="F193">
        <v>0</v>
      </c>
      <c r="G193" t="s">
        <v>2957</v>
      </c>
      <c r="H193" t="s">
        <v>278</v>
      </c>
      <c r="I193">
        <v>4</v>
      </c>
      <c r="J193" t="s">
        <v>837</v>
      </c>
      <c r="K193">
        <v>25</v>
      </c>
      <c r="L193">
        <v>55</v>
      </c>
      <c r="M193" t="s">
        <v>3371</v>
      </c>
      <c r="N193" t="s">
        <v>3372</v>
      </c>
      <c r="O193" t="s">
        <v>3373</v>
      </c>
    </row>
    <row r="194" spans="1:15">
      <c r="A194">
        <v>11</v>
      </c>
      <c r="B194">
        <v>7</v>
      </c>
      <c r="C194" t="s">
        <v>2913</v>
      </c>
      <c r="D194">
        <v>11</v>
      </c>
      <c r="E194">
        <v>0</v>
      </c>
      <c r="F194">
        <v>0</v>
      </c>
      <c r="G194" t="s">
        <v>3042</v>
      </c>
      <c r="H194" t="s">
        <v>278</v>
      </c>
      <c r="I194">
        <v>10</v>
      </c>
      <c r="J194" t="s">
        <v>837</v>
      </c>
      <c r="K194">
        <v>25</v>
      </c>
      <c r="L194">
        <v>55</v>
      </c>
      <c r="M194" t="s">
        <v>3374</v>
      </c>
      <c r="N194" t="s">
        <v>2917</v>
      </c>
      <c r="O194" t="s">
        <v>3375</v>
      </c>
    </row>
    <row r="195" spans="1:15">
      <c r="A195">
        <v>11</v>
      </c>
      <c r="B195">
        <v>2</v>
      </c>
      <c r="C195" t="s">
        <v>2913</v>
      </c>
      <c r="D195">
        <v>12</v>
      </c>
      <c r="E195">
        <v>0</v>
      </c>
      <c r="F195">
        <v>0</v>
      </c>
      <c r="G195" t="s">
        <v>3131</v>
      </c>
      <c r="H195" t="s">
        <v>278</v>
      </c>
      <c r="I195">
        <v>5</v>
      </c>
      <c r="J195" t="s">
        <v>837</v>
      </c>
      <c r="K195">
        <v>25</v>
      </c>
      <c r="L195">
        <v>55</v>
      </c>
      <c r="M195" t="s">
        <v>3376</v>
      </c>
      <c r="N195" t="s">
        <v>3377</v>
      </c>
      <c r="O195" t="s">
        <v>3378</v>
      </c>
    </row>
    <row r="196" spans="1:15">
      <c r="A196">
        <v>11</v>
      </c>
      <c r="B196">
        <v>1</v>
      </c>
      <c r="C196" t="s">
        <v>1033</v>
      </c>
      <c r="D196">
        <v>13</v>
      </c>
      <c r="E196">
        <v>0</v>
      </c>
      <c r="F196">
        <v>103</v>
      </c>
      <c r="H196" t="s">
        <v>278</v>
      </c>
      <c r="I196">
        <v>15</v>
      </c>
      <c r="J196" t="s">
        <v>2915</v>
      </c>
      <c r="K196">
        <v>104</v>
      </c>
      <c r="L196">
        <v>30</v>
      </c>
      <c r="M196" t="s">
        <v>3379</v>
      </c>
      <c r="N196" t="s">
        <v>3051</v>
      </c>
      <c r="O196" t="s">
        <v>3380</v>
      </c>
    </row>
    <row r="197" spans="1:15">
      <c r="A197">
        <v>11</v>
      </c>
      <c r="B197">
        <v>1</v>
      </c>
      <c r="C197" t="s">
        <v>1033</v>
      </c>
      <c r="D197">
        <v>14</v>
      </c>
      <c r="E197">
        <v>0</v>
      </c>
      <c r="F197">
        <v>199</v>
      </c>
      <c r="H197" t="s">
        <v>278</v>
      </c>
      <c r="I197">
        <v>10</v>
      </c>
      <c r="J197" t="s">
        <v>2915</v>
      </c>
      <c r="K197">
        <v>105</v>
      </c>
      <c r="L197">
        <v>30</v>
      </c>
      <c r="M197" t="s">
        <v>3381</v>
      </c>
      <c r="N197" t="s">
        <v>3382</v>
      </c>
      <c r="O197" t="s">
        <v>3383</v>
      </c>
    </row>
    <row r="198" spans="1:15">
      <c r="A198">
        <v>11</v>
      </c>
      <c r="B198">
        <v>3</v>
      </c>
      <c r="C198" t="s">
        <v>1033</v>
      </c>
      <c r="D198">
        <v>15</v>
      </c>
      <c r="E198">
        <v>0</v>
      </c>
      <c r="F198">
        <v>38</v>
      </c>
      <c r="H198" t="s">
        <v>278</v>
      </c>
      <c r="I198">
        <v>10</v>
      </c>
      <c r="J198" t="s">
        <v>2915</v>
      </c>
      <c r="K198">
        <v>106</v>
      </c>
      <c r="L198">
        <v>30</v>
      </c>
      <c r="M198" t="s">
        <v>3384</v>
      </c>
      <c r="N198" t="s">
        <v>3297</v>
      </c>
      <c r="O198" t="s">
        <v>3385</v>
      </c>
    </row>
    <row r="199" spans="1:15">
      <c r="A199">
        <v>11</v>
      </c>
      <c r="B199">
        <v>7</v>
      </c>
      <c r="C199" t="s">
        <v>1034</v>
      </c>
      <c r="D199">
        <v>16</v>
      </c>
      <c r="E199">
        <v>0</v>
      </c>
      <c r="F199">
        <v>47</v>
      </c>
      <c r="H199" t="s">
        <v>278</v>
      </c>
      <c r="I199">
        <v>2</v>
      </c>
      <c r="J199" t="s">
        <v>837</v>
      </c>
      <c r="K199">
        <v>2</v>
      </c>
      <c r="L199">
        <v>10</v>
      </c>
      <c r="M199" t="s">
        <v>3386</v>
      </c>
      <c r="N199" t="s">
        <v>3387</v>
      </c>
      <c r="O199" t="s">
        <v>3388</v>
      </c>
    </row>
    <row r="200" spans="1:15">
      <c r="A200">
        <v>11</v>
      </c>
      <c r="B200">
        <v>3</v>
      </c>
      <c r="C200" t="s">
        <v>1033</v>
      </c>
      <c r="D200">
        <v>17</v>
      </c>
      <c r="E200">
        <v>0</v>
      </c>
      <c r="F200">
        <v>104</v>
      </c>
      <c r="H200" t="s">
        <v>278</v>
      </c>
      <c r="I200">
        <v>9</v>
      </c>
      <c r="J200" t="s">
        <v>837</v>
      </c>
      <c r="K200">
        <v>2</v>
      </c>
      <c r="L200">
        <v>10</v>
      </c>
      <c r="M200" t="s">
        <v>3389</v>
      </c>
      <c r="N200" t="s">
        <v>3390</v>
      </c>
      <c r="O200" t="s">
        <v>3391</v>
      </c>
    </row>
    <row r="201" spans="1:15">
      <c r="A201">
        <v>11</v>
      </c>
      <c r="B201">
        <v>8</v>
      </c>
      <c r="C201" t="s">
        <v>1034</v>
      </c>
      <c r="D201">
        <v>18</v>
      </c>
      <c r="E201">
        <v>0</v>
      </c>
      <c r="F201">
        <v>48</v>
      </c>
      <c r="H201" t="s">
        <v>278</v>
      </c>
      <c r="I201">
        <v>2</v>
      </c>
      <c r="J201" t="s">
        <v>837</v>
      </c>
      <c r="K201">
        <v>2</v>
      </c>
      <c r="L201">
        <v>10</v>
      </c>
      <c r="M201" t="s">
        <v>3392</v>
      </c>
      <c r="N201" t="s">
        <v>3393</v>
      </c>
      <c r="O201" t="s">
        <v>3394</v>
      </c>
    </row>
    <row r="202" spans="1:15">
      <c r="A202">
        <v>11</v>
      </c>
      <c r="B202">
        <v>3</v>
      </c>
      <c r="C202" t="s">
        <v>1034</v>
      </c>
      <c r="D202">
        <v>19</v>
      </c>
      <c r="E202">
        <v>0</v>
      </c>
      <c r="F202">
        <v>74</v>
      </c>
      <c r="H202" t="s">
        <v>278</v>
      </c>
      <c r="I202">
        <v>1</v>
      </c>
      <c r="J202" t="s">
        <v>837</v>
      </c>
      <c r="K202">
        <v>2</v>
      </c>
      <c r="L202">
        <v>10</v>
      </c>
      <c r="M202" t="s">
        <v>3395</v>
      </c>
      <c r="N202" t="s">
        <v>3396</v>
      </c>
      <c r="O202" t="s">
        <v>3397</v>
      </c>
    </row>
    <row r="203" spans="1:15">
      <c r="A203">
        <v>11</v>
      </c>
      <c r="B203">
        <v>9</v>
      </c>
      <c r="C203" t="s">
        <v>1034</v>
      </c>
      <c r="D203">
        <v>20</v>
      </c>
      <c r="E203">
        <v>0</v>
      </c>
      <c r="F203">
        <v>49</v>
      </c>
      <c r="H203" t="s">
        <v>278</v>
      </c>
      <c r="I203">
        <v>1</v>
      </c>
      <c r="J203" t="s">
        <v>774</v>
      </c>
      <c r="K203">
        <v>0</v>
      </c>
      <c r="L203">
        <v>100</v>
      </c>
      <c r="M203" t="s">
        <v>3398</v>
      </c>
      <c r="N203" t="s">
        <v>3399</v>
      </c>
      <c r="O203" t="s">
        <v>3400</v>
      </c>
    </row>
    <row r="204" spans="1:15">
      <c r="A204">
        <v>11</v>
      </c>
      <c r="B204">
        <v>10</v>
      </c>
      <c r="C204" t="s">
        <v>2938</v>
      </c>
      <c r="D204">
        <v>21</v>
      </c>
      <c r="E204">
        <v>0</v>
      </c>
      <c r="F204">
        <v>0</v>
      </c>
      <c r="H204" t="s">
        <v>278</v>
      </c>
      <c r="I204">
        <v>600</v>
      </c>
      <c r="J204" t="s">
        <v>837</v>
      </c>
      <c r="K204">
        <v>27</v>
      </c>
      <c r="L204">
        <v>6</v>
      </c>
      <c r="M204" t="s">
        <v>2939</v>
      </c>
      <c r="N204" t="s">
        <v>2940</v>
      </c>
      <c r="O204" t="s">
        <v>3401</v>
      </c>
    </row>
    <row r="205" spans="1:15">
      <c r="A205">
        <v>12</v>
      </c>
      <c r="B205">
        <v>6</v>
      </c>
      <c r="C205" t="s">
        <v>2902</v>
      </c>
      <c r="D205">
        <v>1</v>
      </c>
      <c r="E205">
        <v>2</v>
      </c>
      <c r="F205">
        <v>0</v>
      </c>
      <c r="H205" t="s">
        <v>278</v>
      </c>
      <c r="I205">
        <v>1</v>
      </c>
      <c r="J205" t="s">
        <v>837</v>
      </c>
      <c r="K205">
        <v>26</v>
      </c>
      <c r="L205">
        <v>8</v>
      </c>
      <c r="M205" t="s">
        <v>2903</v>
      </c>
      <c r="N205" t="s">
        <v>3402</v>
      </c>
      <c r="O205" t="s">
        <v>3403</v>
      </c>
    </row>
    <row r="206" spans="1:15">
      <c r="A206">
        <v>12</v>
      </c>
      <c r="B206">
        <v>9</v>
      </c>
      <c r="C206" t="s">
        <v>2902</v>
      </c>
      <c r="D206">
        <v>2</v>
      </c>
      <c r="E206">
        <v>1</v>
      </c>
      <c r="F206">
        <v>0</v>
      </c>
      <c r="H206" t="s">
        <v>278</v>
      </c>
      <c r="I206">
        <v>1</v>
      </c>
      <c r="J206" t="s">
        <v>837</v>
      </c>
      <c r="K206">
        <v>26</v>
      </c>
      <c r="L206">
        <v>8</v>
      </c>
      <c r="M206" t="s">
        <v>2903</v>
      </c>
      <c r="N206" t="s">
        <v>3404</v>
      </c>
      <c r="O206" t="s">
        <v>3403</v>
      </c>
    </row>
    <row r="207" spans="1:15">
      <c r="A207">
        <v>12</v>
      </c>
      <c r="B207">
        <v>1</v>
      </c>
      <c r="C207" t="s">
        <v>1033</v>
      </c>
      <c r="D207">
        <v>3</v>
      </c>
      <c r="E207">
        <v>0</v>
      </c>
      <c r="F207">
        <v>86</v>
      </c>
      <c r="H207" t="s">
        <v>278</v>
      </c>
      <c r="I207">
        <v>4</v>
      </c>
      <c r="J207" t="s">
        <v>837</v>
      </c>
      <c r="K207">
        <v>2</v>
      </c>
      <c r="L207">
        <v>15</v>
      </c>
      <c r="M207" t="s">
        <v>3405</v>
      </c>
      <c r="N207" t="s">
        <v>3406</v>
      </c>
      <c r="O207" t="s">
        <v>3407</v>
      </c>
    </row>
    <row r="208" spans="1:15">
      <c r="A208">
        <v>12</v>
      </c>
      <c r="B208">
        <v>1</v>
      </c>
      <c r="C208" t="s">
        <v>1034</v>
      </c>
      <c r="D208">
        <v>4</v>
      </c>
      <c r="E208">
        <v>0</v>
      </c>
      <c r="F208">
        <v>33</v>
      </c>
      <c r="H208" t="s">
        <v>278</v>
      </c>
      <c r="I208">
        <v>1</v>
      </c>
      <c r="J208" t="s">
        <v>837</v>
      </c>
      <c r="K208">
        <v>2</v>
      </c>
      <c r="L208">
        <v>15</v>
      </c>
      <c r="M208" t="s">
        <v>3408</v>
      </c>
      <c r="N208" t="s">
        <v>3092</v>
      </c>
      <c r="O208" t="s">
        <v>3409</v>
      </c>
    </row>
    <row r="209" spans="1:15">
      <c r="A209">
        <v>12</v>
      </c>
      <c r="B209">
        <v>1</v>
      </c>
      <c r="C209" t="s">
        <v>1033</v>
      </c>
      <c r="D209">
        <v>5</v>
      </c>
      <c r="E209">
        <v>0</v>
      </c>
      <c r="F209">
        <v>106</v>
      </c>
      <c r="H209" t="s">
        <v>278</v>
      </c>
      <c r="I209">
        <v>4</v>
      </c>
      <c r="J209" t="s">
        <v>837</v>
      </c>
      <c r="K209">
        <v>2</v>
      </c>
      <c r="L209">
        <v>15</v>
      </c>
      <c r="M209" t="s">
        <v>3410</v>
      </c>
      <c r="N209" t="s">
        <v>3411</v>
      </c>
      <c r="O209" t="s">
        <v>3412</v>
      </c>
    </row>
    <row r="210" spans="1:15">
      <c r="A210">
        <v>12</v>
      </c>
      <c r="B210">
        <v>2</v>
      </c>
      <c r="C210" t="s">
        <v>1033</v>
      </c>
      <c r="D210">
        <v>6</v>
      </c>
      <c r="E210">
        <v>0</v>
      </c>
      <c r="F210">
        <v>107</v>
      </c>
      <c r="H210" t="s">
        <v>278</v>
      </c>
      <c r="I210">
        <v>8</v>
      </c>
      <c r="J210" t="s">
        <v>837</v>
      </c>
      <c r="K210">
        <v>7</v>
      </c>
      <c r="L210">
        <v>6</v>
      </c>
      <c r="M210" t="s">
        <v>3413</v>
      </c>
      <c r="N210" t="s">
        <v>3414</v>
      </c>
      <c r="O210" t="s">
        <v>3415</v>
      </c>
    </row>
    <row r="211" spans="1:15">
      <c r="A211">
        <v>12</v>
      </c>
      <c r="B211">
        <v>2</v>
      </c>
      <c r="C211" t="s">
        <v>1034</v>
      </c>
      <c r="D211">
        <v>7</v>
      </c>
      <c r="E211">
        <v>0</v>
      </c>
      <c r="F211">
        <v>34</v>
      </c>
      <c r="H211" t="s">
        <v>278</v>
      </c>
      <c r="I211">
        <v>1</v>
      </c>
      <c r="J211" t="s">
        <v>837</v>
      </c>
      <c r="K211">
        <v>10</v>
      </c>
      <c r="L211">
        <v>6</v>
      </c>
      <c r="M211" t="s">
        <v>3416</v>
      </c>
      <c r="N211" t="s">
        <v>3417</v>
      </c>
      <c r="O211" t="s">
        <v>3418</v>
      </c>
    </row>
    <row r="212" spans="1:15">
      <c r="A212">
        <v>12</v>
      </c>
      <c r="B212">
        <v>2</v>
      </c>
      <c r="C212" t="s">
        <v>1033</v>
      </c>
      <c r="D212">
        <v>8</v>
      </c>
      <c r="E212">
        <v>0</v>
      </c>
      <c r="F212">
        <v>86</v>
      </c>
      <c r="H212" t="s">
        <v>278</v>
      </c>
      <c r="I212">
        <v>12</v>
      </c>
      <c r="J212" t="s">
        <v>837</v>
      </c>
      <c r="K212">
        <v>13</v>
      </c>
      <c r="L212">
        <v>6</v>
      </c>
      <c r="M212" t="s">
        <v>3419</v>
      </c>
      <c r="N212" t="s">
        <v>3420</v>
      </c>
      <c r="O212" t="s">
        <v>3421</v>
      </c>
    </row>
    <row r="213" spans="1:15">
      <c r="A213">
        <v>12</v>
      </c>
      <c r="B213">
        <v>3</v>
      </c>
      <c r="C213" t="s">
        <v>1033</v>
      </c>
      <c r="D213">
        <v>9</v>
      </c>
      <c r="E213">
        <v>0</v>
      </c>
      <c r="F213">
        <v>199</v>
      </c>
      <c r="H213" t="s">
        <v>278</v>
      </c>
      <c r="I213">
        <v>20</v>
      </c>
      <c r="J213" t="s">
        <v>837</v>
      </c>
      <c r="K213">
        <v>16</v>
      </c>
      <c r="L213">
        <v>6</v>
      </c>
      <c r="M213" t="s">
        <v>3422</v>
      </c>
      <c r="N213" t="s">
        <v>3382</v>
      </c>
      <c r="O213" t="s">
        <v>3423</v>
      </c>
    </row>
    <row r="214" spans="1:15">
      <c r="A214">
        <v>12</v>
      </c>
      <c r="B214">
        <v>3</v>
      </c>
      <c r="C214" t="s">
        <v>1034</v>
      </c>
      <c r="D214">
        <v>10</v>
      </c>
      <c r="E214">
        <v>0</v>
      </c>
      <c r="F214">
        <v>28</v>
      </c>
      <c r="H214" t="s">
        <v>278</v>
      </c>
      <c r="I214">
        <v>1</v>
      </c>
      <c r="J214" t="s">
        <v>837</v>
      </c>
      <c r="K214">
        <v>19</v>
      </c>
      <c r="L214">
        <v>6</v>
      </c>
      <c r="M214" t="s">
        <v>3424</v>
      </c>
      <c r="N214" t="s">
        <v>3425</v>
      </c>
      <c r="O214" t="s">
        <v>3426</v>
      </c>
    </row>
    <row r="215" spans="1:15">
      <c r="A215">
        <v>12</v>
      </c>
      <c r="B215">
        <v>2</v>
      </c>
      <c r="C215" t="s">
        <v>1033</v>
      </c>
      <c r="D215">
        <v>11</v>
      </c>
      <c r="E215">
        <v>0</v>
      </c>
      <c r="F215">
        <v>108</v>
      </c>
      <c r="H215" t="s">
        <v>278</v>
      </c>
      <c r="I215">
        <v>12</v>
      </c>
      <c r="J215" t="s">
        <v>837</v>
      </c>
      <c r="K215">
        <v>22</v>
      </c>
      <c r="L215">
        <v>6</v>
      </c>
      <c r="M215" t="s">
        <v>3427</v>
      </c>
      <c r="N215" t="s">
        <v>3428</v>
      </c>
      <c r="O215" t="s">
        <v>3429</v>
      </c>
    </row>
    <row r="216" spans="1:15">
      <c r="A216">
        <v>12</v>
      </c>
      <c r="B216">
        <v>4</v>
      </c>
      <c r="C216" t="s">
        <v>1033</v>
      </c>
      <c r="D216">
        <v>12</v>
      </c>
      <c r="E216">
        <v>0</v>
      </c>
      <c r="F216">
        <v>37</v>
      </c>
      <c r="H216" t="s">
        <v>278</v>
      </c>
      <c r="I216">
        <v>20</v>
      </c>
      <c r="J216" t="s">
        <v>837</v>
      </c>
      <c r="K216">
        <v>10</v>
      </c>
      <c r="L216">
        <v>6</v>
      </c>
      <c r="M216" t="s">
        <v>3430</v>
      </c>
      <c r="N216" t="s">
        <v>3431</v>
      </c>
      <c r="O216" t="s">
        <v>3432</v>
      </c>
    </row>
    <row r="217" spans="1:15">
      <c r="A217">
        <v>12</v>
      </c>
      <c r="B217">
        <v>4</v>
      </c>
      <c r="C217" t="s">
        <v>1034</v>
      </c>
      <c r="D217">
        <v>13</v>
      </c>
      <c r="E217">
        <v>0</v>
      </c>
      <c r="F217">
        <v>29</v>
      </c>
      <c r="H217" t="s">
        <v>278</v>
      </c>
      <c r="I217">
        <v>1</v>
      </c>
      <c r="J217" t="s">
        <v>837</v>
      </c>
      <c r="K217">
        <v>13</v>
      </c>
      <c r="L217">
        <v>6</v>
      </c>
      <c r="M217" t="s">
        <v>3433</v>
      </c>
      <c r="N217" t="s">
        <v>3434</v>
      </c>
      <c r="O217" t="s">
        <v>3435</v>
      </c>
    </row>
    <row r="218" spans="1:15">
      <c r="A218">
        <v>12</v>
      </c>
      <c r="B218">
        <v>5</v>
      </c>
      <c r="C218" t="s">
        <v>1033</v>
      </c>
      <c r="D218">
        <v>14</v>
      </c>
      <c r="E218">
        <v>0</v>
      </c>
      <c r="F218">
        <v>27</v>
      </c>
      <c r="H218" t="s">
        <v>278</v>
      </c>
      <c r="I218">
        <v>20</v>
      </c>
      <c r="J218" t="s">
        <v>837</v>
      </c>
      <c r="K218">
        <v>16</v>
      </c>
      <c r="L218">
        <v>6</v>
      </c>
      <c r="M218" t="s">
        <v>3436</v>
      </c>
      <c r="N218" t="s">
        <v>3437</v>
      </c>
      <c r="O218" t="s">
        <v>3438</v>
      </c>
    </row>
    <row r="219" spans="1:15">
      <c r="A219">
        <v>12</v>
      </c>
      <c r="B219">
        <v>5</v>
      </c>
      <c r="C219" t="s">
        <v>1034</v>
      </c>
      <c r="D219">
        <v>15</v>
      </c>
      <c r="E219">
        <v>0</v>
      </c>
      <c r="F219">
        <v>30</v>
      </c>
      <c r="H219" t="s">
        <v>278</v>
      </c>
      <c r="I219">
        <v>1</v>
      </c>
      <c r="J219" t="s">
        <v>837</v>
      </c>
      <c r="K219">
        <v>19</v>
      </c>
      <c r="L219">
        <v>6</v>
      </c>
      <c r="M219" t="s">
        <v>3439</v>
      </c>
      <c r="N219" t="s">
        <v>3440</v>
      </c>
      <c r="O219" t="s">
        <v>3441</v>
      </c>
    </row>
    <row r="220" spans="1:15">
      <c r="A220">
        <v>12</v>
      </c>
      <c r="B220">
        <v>6</v>
      </c>
      <c r="C220" t="s">
        <v>1033</v>
      </c>
      <c r="D220">
        <v>16</v>
      </c>
      <c r="E220">
        <v>0</v>
      </c>
      <c r="F220">
        <v>38</v>
      </c>
      <c r="H220" t="s">
        <v>278</v>
      </c>
      <c r="I220">
        <v>20</v>
      </c>
      <c r="J220" t="s">
        <v>837</v>
      </c>
      <c r="K220">
        <v>22</v>
      </c>
      <c r="L220">
        <v>6</v>
      </c>
      <c r="M220" t="s">
        <v>3442</v>
      </c>
      <c r="N220" t="s">
        <v>3297</v>
      </c>
      <c r="O220" t="s">
        <v>3443</v>
      </c>
    </row>
    <row r="221" spans="1:15">
      <c r="A221">
        <v>12</v>
      </c>
      <c r="B221">
        <v>6</v>
      </c>
      <c r="C221" t="s">
        <v>1034</v>
      </c>
      <c r="D221">
        <v>17</v>
      </c>
      <c r="E221">
        <v>0</v>
      </c>
      <c r="F221">
        <v>35</v>
      </c>
      <c r="H221" t="s">
        <v>278</v>
      </c>
      <c r="I221">
        <v>1</v>
      </c>
      <c r="J221" t="s">
        <v>2915</v>
      </c>
      <c r="K221">
        <v>107</v>
      </c>
      <c r="L221">
        <v>30</v>
      </c>
      <c r="M221" t="s">
        <v>3444</v>
      </c>
      <c r="N221" t="s">
        <v>3445</v>
      </c>
      <c r="O221" t="s">
        <v>3446</v>
      </c>
    </row>
    <row r="222" spans="1:15">
      <c r="A222">
        <v>12</v>
      </c>
      <c r="B222">
        <v>7</v>
      </c>
      <c r="C222" t="s">
        <v>1033</v>
      </c>
      <c r="D222">
        <v>18</v>
      </c>
      <c r="E222">
        <v>0</v>
      </c>
      <c r="F222">
        <v>87</v>
      </c>
      <c r="H222" t="s">
        <v>278</v>
      </c>
      <c r="I222">
        <v>4</v>
      </c>
      <c r="J222" t="s">
        <v>2915</v>
      </c>
      <c r="K222">
        <v>108</v>
      </c>
      <c r="L222">
        <v>30</v>
      </c>
      <c r="M222" t="s">
        <v>3447</v>
      </c>
      <c r="N222" t="s">
        <v>3448</v>
      </c>
      <c r="O222" t="s">
        <v>3449</v>
      </c>
    </row>
    <row r="223" spans="1:15">
      <c r="A223">
        <v>12</v>
      </c>
      <c r="B223">
        <v>7</v>
      </c>
      <c r="C223" t="s">
        <v>1034</v>
      </c>
      <c r="D223">
        <v>19</v>
      </c>
      <c r="E223">
        <v>0</v>
      </c>
      <c r="F223">
        <v>31</v>
      </c>
      <c r="H223" t="s">
        <v>278</v>
      </c>
      <c r="I223">
        <v>1</v>
      </c>
      <c r="J223" t="s">
        <v>2915</v>
      </c>
      <c r="K223">
        <v>109</v>
      </c>
      <c r="L223">
        <v>30</v>
      </c>
      <c r="M223" t="s">
        <v>3450</v>
      </c>
      <c r="N223" t="s">
        <v>3451</v>
      </c>
      <c r="O223" t="s">
        <v>3452</v>
      </c>
    </row>
    <row r="224" spans="1:15">
      <c r="A224">
        <v>12</v>
      </c>
      <c r="B224">
        <v>8</v>
      </c>
      <c r="C224" t="s">
        <v>1033</v>
      </c>
      <c r="D224">
        <v>20</v>
      </c>
      <c r="E224">
        <v>0</v>
      </c>
      <c r="F224">
        <v>87</v>
      </c>
      <c r="H224" t="s">
        <v>278</v>
      </c>
      <c r="I224">
        <v>8</v>
      </c>
      <c r="J224" t="s">
        <v>2915</v>
      </c>
      <c r="K224">
        <v>110</v>
      </c>
      <c r="L224">
        <v>30</v>
      </c>
      <c r="M224" t="s">
        <v>3453</v>
      </c>
      <c r="N224" t="s">
        <v>3454</v>
      </c>
      <c r="O224" t="s">
        <v>3455</v>
      </c>
    </row>
    <row r="225" spans="1:15">
      <c r="A225">
        <v>12</v>
      </c>
      <c r="B225">
        <v>8</v>
      </c>
      <c r="C225" t="s">
        <v>1034</v>
      </c>
      <c r="D225">
        <v>21</v>
      </c>
      <c r="E225">
        <v>0</v>
      </c>
      <c r="F225">
        <v>49</v>
      </c>
      <c r="H225" t="s">
        <v>278</v>
      </c>
      <c r="I225">
        <v>1</v>
      </c>
      <c r="J225" t="s">
        <v>2915</v>
      </c>
      <c r="K225">
        <v>111</v>
      </c>
      <c r="L225">
        <v>30</v>
      </c>
      <c r="M225" t="s">
        <v>3398</v>
      </c>
      <c r="N225" t="s">
        <v>3387</v>
      </c>
      <c r="O225" t="s">
        <v>3456</v>
      </c>
    </row>
    <row r="226" spans="1:15">
      <c r="A226">
        <v>12</v>
      </c>
      <c r="B226">
        <v>9</v>
      </c>
      <c r="C226" t="s">
        <v>1034</v>
      </c>
      <c r="D226">
        <v>22</v>
      </c>
      <c r="E226">
        <v>0</v>
      </c>
      <c r="F226">
        <v>50</v>
      </c>
      <c r="H226" t="s">
        <v>278</v>
      </c>
      <c r="I226">
        <v>1</v>
      </c>
      <c r="J226" t="s">
        <v>2915</v>
      </c>
      <c r="K226">
        <v>112</v>
      </c>
      <c r="L226">
        <v>30</v>
      </c>
      <c r="M226" t="s">
        <v>3457</v>
      </c>
      <c r="N226" t="s">
        <v>3393</v>
      </c>
      <c r="O226" t="s">
        <v>3458</v>
      </c>
    </row>
    <row r="227" spans="1:15">
      <c r="A227">
        <v>12</v>
      </c>
      <c r="B227">
        <v>10</v>
      </c>
      <c r="C227" t="s">
        <v>2938</v>
      </c>
      <c r="D227">
        <v>23</v>
      </c>
      <c r="E227">
        <v>0</v>
      </c>
      <c r="F227">
        <v>0</v>
      </c>
      <c r="H227" t="s">
        <v>278</v>
      </c>
      <c r="I227">
        <v>600</v>
      </c>
      <c r="J227" t="s">
        <v>837</v>
      </c>
      <c r="K227">
        <v>27</v>
      </c>
      <c r="L227">
        <v>6</v>
      </c>
      <c r="M227" t="s">
        <v>2939</v>
      </c>
      <c r="N227" t="s">
        <v>2940</v>
      </c>
      <c r="O227" t="s">
        <v>3459</v>
      </c>
    </row>
    <row r="228" spans="1:15">
      <c r="A228">
        <v>13</v>
      </c>
      <c r="B228">
        <v>1</v>
      </c>
      <c r="C228" t="s">
        <v>2902</v>
      </c>
      <c r="D228">
        <v>1</v>
      </c>
      <c r="E228">
        <v>1</v>
      </c>
      <c r="F228">
        <v>0</v>
      </c>
      <c r="H228" t="s">
        <v>278</v>
      </c>
      <c r="I228">
        <v>1</v>
      </c>
      <c r="J228" t="s">
        <v>2915</v>
      </c>
      <c r="K228">
        <v>113</v>
      </c>
      <c r="L228">
        <v>30</v>
      </c>
      <c r="M228" t="s">
        <v>2903</v>
      </c>
      <c r="N228" t="s">
        <v>3460</v>
      </c>
      <c r="O228" t="s">
        <v>3461</v>
      </c>
    </row>
    <row r="229" spans="1:15">
      <c r="A229">
        <v>13</v>
      </c>
      <c r="B229">
        <v>2</v>
      </c>
      <c r="C229" t="s">
        <v>2902</v>
      </c>
      <c r="D229">
        <v>2</v>
      </c>
      <c r="E229">
        <v>2</v>
      </c>
      <c r="F229">
        <v>0</v>
      </c>
      <c r="H229" t="s">
        <v>278</v>
      </c>
      <c r="I229">
        <v>1</v>
      </c>
      <c r="J229" t="s">
        <v>2915</v>
      </c>
      <c r="K229">
        <v>114</v>
      </c>
      <c r="L229">
        <v>30</v>
      </c>
      <c r="M229" t="s">
        <v>2903</v>
      </c>
      <c r="N229" t="s">
        <v>3462</v>
      </c>
      <c r="O229" t="s">
        <v>3463</v>
      </c>
    </row>
    <row r="230" spans="1:15">
      <c r="A230">
        <v>13</v>
      </c>
      <c r="B230">
        <v>3</v>
      </c>
      <c r="C230" t="s">
        <v>2902</v>
      </c>
      <c r="D230">
        <v>3</v>
      </c>
      <c r="E230">
        <v>3</v>
      </c>
      <c r="F230">
        <v>0</v>
      </c>
      <c r="H230" t="s">
        <v>278</v>
      </c>
      <c r="I230">
        <v>1</v>
      </c>
      <c r="J230" t="s">
        <v>2915</v>
      </c>
      <c r="K230">
        <v>115</v>
      </c>
      <c r="L230">
        <v>30</v>
      </c>
      <c r="M230" t="s">
        <v>2903</v>
      </c>
      <c r="N230" t="s">
        <v>3464</v>
      </c>
      <c r="O230" t="s">
        <v>3465</v>
      </c>
    </row>
    <row r="231" spans="1:15">
      <c r="A231">
        <v>13</v>
      </c>
      <c r="B231">
        <v>8</v>
      </c>
      <c r="C231" t="s">
        <v>2902</v>
      </c>
      <c r="D231">
        <v>4</v>
      </c>
      <c r="E231">
        <v>4</v>
      </c>
      <c r="F231">
        <v>0</v>
      </c>
      <c r="H231" t="s">
        <v>278</v>
      </c>
      <c r="I231">
        <v>1</v>
      </c>
      <c r="J231" t="s">
        <v>2915</v>
      </c>
      <c r="K231">
        <v>116</v>
      </c>
      <c r="L231">
        <v>30</v>
      </c>
      <c r="M231" t="s">
        <v>2903</v>
      </c>
      <c r="N231" t="s">
        <v>3216</v>
      </c>
      <c r="O231" t="s">
        <v>3466</v>
      </c>
    </row>
    <row r="232" spans="1:15">
      <c r="A232">
        <v>13</v>
      </c>
      <c r="B232">
        <v>9</v>
      </c>
      <c r="C232" t="s">
        <v>2902</v>
      </c>
      <c r="D232">
        <v>5</v>
      </c>
      <c r="E232">
        <v>5</v>
      </c>
      <c r="F232">
        <v>0</v>
      </c>
      <c r="H232" t="s">
        <v>278</v>
      </c>
      <c r="I232">
        <v>1</v>
      </c>
      <c r="J232" t="s">
        <v>2915</v>
      </c>
      <c r="K232">
        <v>117</v>
      </c>
      <c r="L232">
        <v>30</v>
      </c>
      <c r="M232" t="s">
        <v>2903</v>
      </c>
      <c r="N232" t="s">
        <v>3467</v>
      </c>
      <c r="O232" t="s">
        <v>3468</v>
      </c>
    </row>
    <row r="233" spans="1:15">
      <c r="A233">
        <v>13</v>
      </c>
      <c r="B233">
        <v>1</v>
      </c>
      <c r="C233" t="s">
        <v>2909</v>
      </c>
      <c r="D233">
        <v>6</v>
      </c>
      <c r="E233">
        <v>0</v>
      </c>
      <c r="F233">
        <v>0</v>
      </c>
      <c r="G233" t="s">
        <v>2910</v>
      </c>
      <c r="H233" t="s">
        <v>278</v>
      </c>
      <c r="I233">
        <v>1</v>
      </c>
      <c r="J233" t="s">
        <v>837</v>
      </c>
      <c r="K233">
        <v>26</v>
      </c>
      <c r="L233">
        <v>10</v>
      </c>
      <c r="M233" t="s">
        <v>3469</v>
      </c>
      <c r="N233" t="s">
        <v>3470</v>
      </c>
      <c r="O233" t="s">
        <v>3471</v>
      </c>
    </row>
    <row r="234" spans="1:15">
      <c r="A234">
        <v>13</v>
      </c>
      <c r="B234">
        <v>1</v>
      </c>
      <c r="C234" t="s">
        <v>2909</v>
      </c>
      <c r="D234">
        <v>7</v>
      </c>
      <c r="E234">
        <v>0</v>
      </c>
      <c r="F234">
        <v>0</v>
      </c>
      <c r="G234" t="s">
        <v>2951</v>
      </c>
      <c r="H234" t="s">
        <v>278</v>
      </c>
      <c r="I234">
        <v>1</v>
      </c>
      <c r="J234" t="s">
        <v>837</v>
      </c>
      <c r="K234">
        <v>26</v>
      </c>
      <c r="L234">
        <v>10</v>
      </c>
      <c r="M234" t="s">
        <v>3472</v>
      </c>
      <c r="N234" t="s">
        <v>3473</v>
      </c>
      <c r="O234" t="s">
        <v>3474</v>
      </c>
    </row>
    <row r="235" spans="1:15">
      <c r="A235">
        <v>13</v>
      </c>
      <c r="B235">
        <v>9</v>
      </c>
      <c r="C235" t="s">
        <v>2909</v>
      </c>
      <c r="D235">
        <v>8</v>
      </c>
      <c r="E235">
        <v>0</v>
      </c>
      <c r="F235">
        <v>0</v>
      </c>
      <c r="G235" t="s">
        <v>3033</v>
      </c>
      <c r="H235" t="s">
        <v>278</v>
      </c>
      <c r="I235">
        <v>1</v>
      </c>
      <c r="J235" t="s">
        <v>837</v>
      </c>
      <c r="K235">
        <v>26</v>
      </c>
      <c r="L235">
        <v>10</v>
      </c>
      <c r="M235" t="s">
        <v>3469</v>
      </c>
      <c r="N235" t="s">
        <v>3475</v>
      </c>
      <c r="O235" t="s">
        <v>3476</v>
      </c>
    </row>
    <row r="236" spans="1:15">
      <c r="A236">
        <v>13</v>
      </c>
      <c r="B236">
        <v>5</v>
      </c>
      <c r="C236" t="s">
        <v>2909</v>
      </c>
      <c r="D236">
        <v>9</v>
      </c>
      <c r="E236">
        <v>0</v>
      </c>
      <c r="F236">
        <v>0</v>
      </c>
      <c r="G236" t="s">
        <v>3234</v>
      </c>
      <c r="H236" t="s">
        <v>278</v>
      </c>
      <c r="I236">
        <v>1</v>
      </c>
      <c r="J236" t="s">
        <v>837</v>
      </c>
      <c r="K236">
        <v>26</v>
      </c>
      <c r="L236">
        <v>10</v>
      </c>
      <c r="M236" t="s">
        <v>3472</v>
      </c>
      <c r="N236" t="s">
        <v>3477</v>
      </c>
      <c r="O236" t="s">
        <v>3478</v>
      </c>
    </row>
    <row r="237" spans="1:15">
      <c r="A237">
        <v>13</v>
      </c>
      <c r="B237">
        <v>1</v>
      </c>
      <c r="C237" t="s">
        <v>2913</v>
      </c>
      <c r="D237">
        <v>10</v>
      </c>
      <c r="E237">
        <v>0</v>
      </c>
      <c r="F237">
        <v>0</v>
      </c>
      <c r="G237" t="s">
        <v>2914</v>
      </c>
      <c r="H237" t="s">
        <v>278</v>
      </c>
      <c r="I237">
        <v>2</v>
      </c>
      <c r="J237" t="s">
        <v>837</v>
      </c>
      <c r="K237">
        <v>2</v>
      </c>
      <c r="L237">
        <v>15</v>
      </c>
      <c r="M237" t="s">
        <v>3479</v>
      </c>
      <c r="N237" t="s">
        <v>3480</v>
      </c>
      <c r="O237" t="s">
        <v>3481</v>
      </c>
    </row>
    <row r="238" spans="1:15">
      <c r="A238">
        <v>13</v>
      </c>
      <c r="B238">
        <v>1</v>
      </c>
      <c r="C238" t="s">
        <v>2913</v>
      </c>
      <c r="D238">
        <v>11</v>
      </c>
      <c r="E238">
        <v>0</v>
      </c>
      <c r="F238">
        <v>0</v>
      </c>
      <c r="G238" t="s">
        <v>2957</v>
      </c>
      <c r="H238" t="s">
        <v>278</v>
      </c>
      <c r="I238">
        <v>7</v>
      </c>
      <c r="J238" t="s">
        <v>837</v>
      </c>
      <c r="K238">
        <v>26</v>
      </c>
      <c r="L238">
        <v>10</v>
      </c>
      <c r="M238" t="s">
        <v>3290</v>
      </c>
      <c r="N238" t="s">
        <v>2917</v>
      </c>
      <c r="O238" t="s">
        <v>3482</v>
      </c>
    </row>
    <row r="239" spans="1:15">
      <c r="A239">
        <v>13</v>
      </c>
      <c r="B239">
        <v>1</v>
      </c>
      <c r="C239" t="s">
        <v>2913</v>
      </c>
      <c r="D239">
        <v>12</v>
      </c>
      <c r="E239">
        <v>0</v>
      </c>
      <c r="F239">
        <v>0</v>
      </c>
      <c r="G239" t="s">
        <v>3042</v>
      </c>
      <c r="H239" t="s">
        <v>278</v>
      </c>
      <c r="I239">
        <v>1</v>
      </c>
      <c r="J239" t="s">
        <v>837</v>
      </c>
      <c r="K239">
        <v>26</v>
      </c>
      <c r="L239">
        <v>10</v>
      </c>
      <c r="M239" t="s">
        <v>3483</v>
      </c>
      <c r="N239" t="s">
        <v>3238</v>
      </c>
      <c r="O239" t="s">
        <v>3484</v>
      </c>
    </row>
    <row r="240" spans="1:15">
      <c r="A240">
        <v>13</v>
      </c>
      <c r="B240">
        <v>1</v>
      </c>
      <c r="C240" t="s">
        <v>1033</v>
      </c>
      <c r="D240">
        <v>13</v>
      </c>
      <c r="E240">
        <v>0</v>
      </c>
      <c r="F240">
        <v>73</v>
      </c>
      <c r="H240" t="s">
        <v>278</v>
      </c>
      <c r="I240">
        <v>20</v>
      </c>
      <c r="J240" t="s">
        <v>837</v>
      </c>
      <c r="K240">
        <v>2</v>
      </c>
      <c r="L240">
        <v>15</v>
      </c>
      <c r="M240" t="s">
        <v>3485</v>
      </c>
      <c r="N240" t="s">
        <v>3486</v>
      </c>
      <c r="O240" t="s">
        <v>3487</v>
      </c>
    </row>
    <row r="241" spans="1:15">
      <c r="A241">
        <v>13</v>
      </c>
      <c r="B241">
        <v>1</v>
      </c>
      <c r="C241" t="s">
        <v>1033</v>
      </c>
      <c r="D241">
        <v>14</v>
      </c>
      <c r="E241">
        <v>0</v>
      </c>
      <c r="F241">
        <v>71</v>
      </c>
      <c r="H241" t="s">
        <v>278</v>
      </c>
      <c r="I241">
        <v>40</v>
      </c>
      <c r="J241" t="s">
        <v>837</v>
      </c>
      <c r="K241">
        <v>2</v>
      </c>
      <c r="L241">
        <v>15</v>
      </c>
      <c r="M241" t="s">
        <v>3488</v>
      </c>
      <c r="N241" t="s">
        <v>3028</v>
      </c>
      <c r="O241" t="s">
        <v>3489</v>
      </c>
    </row>
    <row r="242" spans="1:15">
      <c r="A242">
        <v>13</v>
      </c>
      <c r="B242">
        <v>3</v>
      </c>
      <c r="C242" t="s">
        <v>1033</v>
      </c>
      <c r="D242">
        <v>15</v>
      </c>
      <c r="E242">
        <v>0</v>
      </c>
      <c r="F242">
        <v>70</v>
      </c>
      <c r="H242" t="s">
        <v>278</v>
      </c>
      <c r="I242">
        <v>2</v>
      </c>
      <c r="J242" t="s">
        <v>837</v>
      </c>
      <c r="K242">
        <v>2</v>
      </c>
      <c r="L242">
        <v>15</v>
      </c>
      <c r="M242" t="s">
        <v>3490</v>
      </c>
      <c r="N242" t="s">
        <v>3491</v>
      </c>
      <c r="O242" t="s">
        <v>3492</v>
      </c>
    </row>
    <row r="243" spans="1:15">
      <c r="A243">
        <v>13</v>
      </c>
      <c r="B243">
        <v>4</v>
      </c>
      <c r="C243" t="s">
        <v>1034</v>
      </c>
      <c r="D243">
        <v>16</v>
      </c>
      <c r="E243">
        <v>0</v>
      </c>
      <c r="F243">
        <v>58</v>
      </c>
      <c r="H243" t="s">
        <v>278</v>
      </c>
      <c r="I243">
        <v>1</v>
      </c>
      <c r="J243" t="s">
        <v>837</v>
      </c>
      <c r="K243">
        <v>2</v>
      </c>
      <c r="L243">
        <v>15</v>
      </c>
      <c r="M243" t="s">
        <v>3493</v>
      </c>
      <c r="N243" t="s">
        <v>3494</v>
      </c>
      <c r="O243" t="s">
        <v>3495</v>
      </c>
    </row>
    <row r="244" spans="1:15">
      <c r="A244">
        <v>13</v>
      </c>
      <c r="B244">
        <v>6</v>
      </c>
      <c r="C244" t="s">
        <v>1033</v>
      </c>
      <c r="D244">
        <v>17</v>
      </c>
      <c r="E244">
        <v>0</v>
      </c>
      <c r="F244">
        <v>113</v>
      </c>
      <c r="H244" t="s">
        <v>278</v>
      </c>
      <c r="I244">
        <v>15</v>
      </c>
      <c r="J244" t="s">
        <v>837</v>
      </c>
      <c r="K244">
        <v>2</v>
      </c>
      <c r="L244">
        <v>15</v>
      </c>
      <c r="M244" t="s">
        <v>3496</v>
      </c>
      <c r="N244" t="s">
        <v>3497</v>
      </c>
      <c r="O244" t="s">
        <v>3498</v>
      </c>
    </row>
    <row r="245" spans="1:15">
      <c r="A245">
        <v>13</v>
      </c>
      <c r="B245">
        <v>5</v>
      </c>
      <c r="C245" t="s">
        <v>1034</v>
      </c>
      <c r="D245">
        <v>18</v>
      </c>
      <c r="E245">
        <v>0</v>
      </c>
      <c r="F245">
        <v>59</v>
      </c>
      <c r="H245" t="s">
        <v>278</v>
      </c>
      <c r="I245">
        <v>1</v>
      </c>
      <c r="J245" t="s">
        <v>837</v>
      </c>
      <c r="K245">
        <v>2</v>
      </c>
      <c r="L245">
        <v>15</v>
      </c>
      <c r="M245" t="s">
        <v>3499</v>
      </c>
      <c r="N245" t="s">
        <v>3500</v>
      </c>
      <c r="O245" t="s">
        <v>3501</v>
      </c>
    </row>
    <row r="246" spans="1:15">
      <c r="A246">
        <v>13</v>
      </c>
      <c r="B246">
        <v>8</v>
      </c>
      <c r="C246" t="s">
        <v>1034</v>
      </c>
      <c r="D246">
        <v>19</v>
      </c>
      <c r="E246">
        <v>0</v>
      </c>
      <c r="F246">
        <v>62</v>
      </c>
      <c r="H246" t="s">
        <v>278</v>
      </c>
      <c r="I246">
        <v>1</v>
      </c>
      <c r="J246" t="s">
        <v>837</v>
      </c>
      <c r="K246">
        <v>2</v>
      </c>
      <c r="L246">
        <v>15</v>
      </c>
      <c r="M246" t="s">
        <v>3502</v>
      </c>
      <c r="N246" t="s">
        <v>3503</v>
      </c>
      <c r="O246" t="s">
        <v>3504</v>
      </c>
    </row>
    <row r="247" spans="1:15">
      <c r="A247">
        <v>13</v>
      </c>
      <c r="B247">
        <v>9</v>
      </c>
      <c r="C247" t="s">
        <v>1034</v>
      </c>
      <c r="D247">
        <v>20</v>
      </c>
      <c r="E247">
        <v>0</v>
      </c>
      <c r="F247">
        <v>63</v>
      </c>
      <c r="H247" t="s">
        <v>278</v>
      </c>
      <c r="I247">
        <v>1</v>
      </c>
      <c r="J247" t="s">
        <v>774</v>
      </c>
      <c r="K247">
        <v>0</v>
      </c>
      <c r="L247">
        <v>100</v>
      </c>
      <c r="M247" t="s">
        <v>3505</v>
      </c>
      <c r="N247" t="s">
        <v>3506</v>
      </c>
      <c r="O247" t="s">
        <v>3507</v>
      </c>
    </row>
    <row r="248" spans="1:15">
      <c r="A248">
        <v>13</v>
      </c>
      <c r="B248">
        <v>10</v>
      </c>
      <c r="C248" t="s">
        <v>3508</v>
      </c>
      <c r="D248">
        <v>21</v>
      </c>
      <c r="E248">
        <v>0</v>
      </c>
      <c r="F248">
        <v>0</v>
      </c>
      <c r="H248" t="s">
        <v>278</v>
      </c>
      <c r="I248">
        <v>900</v>
      </c>
      <c r="J248" t="s">
        <v>837</v>
      </c>
      <c r="K248">
        <v>27</v>
      </c>
      <c r="L248">
        <v>7</v>
      </c>
      <c r="M248" t="s">
        <v>3509</v>
      </c>
      <c r="N248" t="s">
        <v>2940</v>
      </c>
      <c r="O248" t="s">
        <v>3510</v>
      </c>
    </row>
    <row r="249" spans="1:15">
      <c r="A249">
        <v>14</v>
      </c>
      <c r="B249">
        <v>10</v>
      </c>
      <c r="C249" t="s">
        <v>2902</v>
      </c>
      <c r="D249">
        <v>1</v>
      </c>
      <c r="E249">
        <v>1</v>
      </c>
      <c r="F249">
        <v>0</v>
      </c>
      <c r="H249" t="s">
        <v>278</v>
      </c>
      <c r="I249">
        <v>1</v>
      </c>
      <c r="J249" t="s">
        <v>837</v>
      </c>
      <c r="K249">
        <v>26</v>
      </c>
      <c r="L249">
        <v>10</v>
      </c>
      <c r="M249" t="s">
        <v>2903</v>
      </c>
      <c r="N249" t="s">
        <v>3511</v>
      </c>
      <c r="O249" t="s">
        <v>3512</v>
      </c>
    </row>
    <row r="250" spans="1:15">
      <c r="A250">
        <v>14</v>
      </c>
      <c r="B250">
        <v>2</v>
      </c>
      <c r="C250" t="s">
        <v>2902</v>
      </c>
      <c r="D250">
        <v>2</v>
      </c>
      <c r="E250">
        <v>2</v>
      </c>
      <c r="F250">
        <v>0</v>
      </c>
      <c r="H250" t="s">
        <v>278</v>
      </c>
      <c r="I250">
        <v>1</v>
      </c>
      <c r="J250" t="s">
        <v>837</v>
      </c>
      <c r="K250">
        <v>26</v>
      </c>
      <c r="L250">
        <v>12</v>
      </c>
      <c r="M250" t="s">
        <v>2903</v>
      </c>
      <c r="N250" t="s">
        <v>3513</v>
      </c>
      <c r="O250" t="s">
        <v>3514</v>
      </c>
    </row>
    <row r="251" spans="1:15">
      <c r="A251">
        <v>14</v>
      </c>
      <c r="B251">
        <v>3</v>
      </c>
      <c r="C251" t="s">
        <v>2902</v>
      </c>
      <c r="D251">
        <v>3</v>
      </c>
      <c r="E251">
        <v>3</v>
      </c>
      <c r="F251">
        <v>0</v>
      </c>
      <c r="H251" t="s">
        <v>278</v>
      </c>
      <c r="I251">
        <v>1</v>
      </c>
      <c r="J251" t="s">
        <v>837</v>
      </c>
      <c r="K251">
        <v>26</v>
      </c>
      <c r="L251">
        <v>12</v>
      </c>
      <c r="M251" t="s">
        <v>2903</v>
      </c>
      <c r="N251" t="s">
        <v>3515</v>
      </c>
      <c r="O251" t="s">
        <v>3516</v>
      </c>
    </row>
    <row r="252" spans="1:15">
      <c r="A252">
        <v>14</v>
      </c>
      <c r="B252">
        <v>7</v>
      </c>
      <c r="C252" t="s">
        <v>2902</v>
      </c>
      <c r="D252">
        <v>4</v>
      </c>
      <c r="E252">
        <v>4</v>
      </c>
      <c r="F252">
        <v>0</v>
      </c>
      <c r="H252" t="s">
        <v>278</v>
      </c>
      <c r="I252">
        <v>1</v>
      </c>
      <c r="J252" t="s">
        <v>837</v>
      </c>
      <c r="K252">
        <v>26</v>
      </c>
      <c r="L252">
        <v>12</v>
      </c>
      <c r="M252" t="s">
        <v>2903</v>
      </c>
      <c r="N252" t="s">
        <v>3517</v>
      </c>
      <c r="O252" t="s">
        <v>3518</v>
      </c>
    </row>
    <row r="253" spans="1:15">
      <c r="A253">
        <v>14</v>
      </c>
      <c r="B253">
        <v>9</v>
      </c>
      <c r="C253" t="s">
        <v>2902</v>
      </c>
      <c r="D253">
        <v>5</v>
      </c>
      <c r="E253">
        <v>5</v>
      </c>
      <c r="F253">
        <v>0</v>
      </c>
      <c r="H253" t="s">
        <v>278</v>
      </c>
      <c r="I253">
        <v>1</v>
      </c>
      <c r="J253" t="s">
        <v>837</v>
      </c>
      <c r="K253">
        <v>26</v>
      </c>
      <c r="L253">
        <v>12</v>
      </c>
      <c r="M253" t="s">
        <v>2903</v>
      </c>
      <c r="N253" t="s">
        <v>3519</v>
      </c>
      <c r="O253" t="s">
        <v>3520</v>
      </c>
    </row>
    <row r="254" spans="1:15">
      <c r="A254">
        <v>14</v>
      </c>
      <c r="B254">
        <v>1</v>
      </c>
      <c r="C254" t="s">
        <v>2909</v>
      </c>
      <c r="D254">
        <v>6</v>
      </c>
      <c r="E254">
        <v>0</v>
      </c>
      <c r="F254">
        <v>0</v>
      </c>
      <c r="G254" t="s">
        <v>2910</v>
      </c>
      <c r="H254" t="s">
        <v>278</v>
      </c>
      <c r="I254">
        <v>1</v>
      </c>
      <c r="J254" t="s">
        <v>2915</v>
      </c>
      <c r="K254">
        <v>118</v>
      </c>
      <c r="L254">
        <v>30</v>
      </c>
      <c r="M254" t="s">
        <v>3472</v>
      </c>
      <c r="N254" t="s">
        <v>3521</v>
      </c>
      <c r="O254" t="s">
        <v>3522</v>
      </c>
    </row>
    <row r="255" spans="1:15">
      <c r="A255">
        <v>14</v>
      </c>
      <c r="B255">
        <v>1</v>
      </c>
      <c r="C255" t="s">
        <v>2909</v>
      </c>
      <c r="D255">
        <v>7</v>
      </c>
      <c r="E255">
        <v>0</v>
      </c>
      <c r="F255">
        <v>0</v>
      </c>
      <c r="G255" t="s">
        <v>2951</v>
      </c>
      <c r="H255" t="s">
        <v>278</v>
      </c>
      <c r="I255">
        <v>1</v>
      </c>
      <c r="J255" t="s">
        <v>2915</v>
      </c>
      <c r="K255">
        <v>119</v>
      </c>
      <c r="L255">
        <v>30</v>
      </c>
      <c r="M255" t="s">
        <v>3472</v>
      </c>
      <c r="N255" t="s">
        <v>3523</v>
      </c>
      <c r="O255" t="s">
        <v>3524</v>
      </c>
    </row>
    <row r="256" spans="1:15">
      <c r="A256">
        <v>14</v>
      </c>
      <c r="B256">
        <v>3</v>
      </c>
      <c r="C256" t="s">
        <v>2909</v>
      </c>
      <c r="D256">
        <v>8</v>
      </c>
      <c r="E256">
        <v>0</v>
      </c>
      <c r="F256">
        <v>0</v>
      </c>
      <c r="G256" t="s">
        <v>3033</v>
      </c>
      <c r="H256" t="s">
        <v>278</v>
      </c>
      <c r="I256">
        <v>1</v>
      </c>
      <c r="J256" t="s">
        <v>2915</v>
      </c>
      <c r="K256">
        <v>120</v>
      </c>
      <c r="L256">
        <v>30</v>
      </c>
      <c r="M256" t="s">
        <v>3472</v>
      </c>
      <c r="N256" t="s">
        <v>3525</v>
      </c>
      <c r="O256" t="s">
        <v>3526</v>
      </c>
    </row>
    <row r="257" spans="1:15">
      <c r="A257">
        <v>14</v>
      </c>
      <c r="B257">
        <v>5</v>
      </c>
      <c r="C257" t="s">
        <v>2909</v>
      </c>
      <c r="D257">
        <v>9</v>
      </c>
      <c r="E257">
        <v>0</v>
      </c>
      <c r="F257">
        <v>0</v>
      </c>
      <c r="G257" t="s">
        <v>3234</v>
      </c>
      <c r="H257" t="s">
        <v>278</v>
      </c>
      <c r="I257">
        <v>1</v>
      </c>
      <c r="J257" t="s">
        <v>2450</v>
      </c>
      <c r="K257">
        <v>201</v>
      </c>
      <c r="L257">
        <v>1</v>
      </c>
      <c r="M257" t="s">
        <v>3472</v>
      </c>
      <c r="N257" t="s">
        <v>3527</v>
      </c>
      <c r="O257" t="s">
        <v>3528</v>
      </c>
    </row>
    <row r="258" spans="1:15">
      <c r="A258">
        <v>14</v>
      </c>
      <c r="B258">
        <v>1</v>
      </c>
      <c r="C258" t="s">
        <v>2913</v>
      </c>
      <c r="D258">
        <v>10</v>
      </c>
      <c r="E258">
        <v>0</v>
      </c>
      <c r="F258">
        <v>0</v>
      </c>
      <c r="G258" t="s">
        <v>2914</v>
      </c>
      <c r="H258" t="s">
        <v>278</v>
      </c>
      <c r="I258">
        <v>4</v>
      </c>
      <c r="J258" t="s">
        <v>2450</v>
      </c>
      <c r="K258">
        <v>202</v>
      </c>
      <c r="L258">
        <v>1</v>
      </c>
      <c r="M258" t="s">
        <v>3529</v>
      </c>
      <c r="N258" t="s">
        <v>3506</v>
      </c>
      <c r="O258" t="s">
        <v>3530</v>
      </c>
    </row>
    <row r="259" spans="1:15">
      <c r="A259">
        <v>14</v>
      </c>
      <c r="B259">
        <v>3</v>
      </c>
      <c r="C259" t="s">
        <v>2913</v>
      </c>
      <c r="D259">
        <v>11</v>
      </c>
      <c r="E259">
        <v>0</v>
      </c>
      <c r="F259">
        <v>0</v>
      </c>
      <c r="G259" t="s">
        <v>2957</v>
      </c>
      <c r="H259" t="s">
        <v>278</v>
      </c>
      <c r="I259">
        <v>5</v>
      </c>
      <c r="J259" t="s">
        <v>2450</v>
      </c>
      <c r="K259">
        <v>203</v>
      </c>
      <c r="L259">
        <v>1</v>
      </c>
      <c r="M259" t="s">
        <v>3531</v>
      </c>
      <c r="N259" t="s">
        <v>3532</v>
      </c>
      <c r="O259" t="s">
        <v>3533</v>
      </c>
    </row>
    <row r="260" spans="1:15">
      <c r="A260">
        <v>14</v>
      </c>
      <c r="B260">
        <v>1</v>
      </c>
      <c r="C260" t="s">
        <v>2913</v>
      </c>
      <c r="D260">
        <v>12</v>
      </c>
      <c r="E260">
        <v>0</v>
      </c>
      <c r="F260">
        <v>0</v>
      </c>
      <c r="G260" t="s">
        <v>3042</v>
      </c>
      <c r="H260" t="s">
        <v>278</v>
      </c>
      <c r="I260">
        <v>3</v>
      </c>
      <c r="J260" t="s">
        <v>837</v>
      </c>
      <c r="K260">
        <v>2</v>
      </c>
      <c r="L260">
        <v>25</v>
      </c>
      <c r="M260" t="s">
        <v>3534</v>
      </c>
      <c r="N260" t="s">
        <v>3535</v>
      </c>
      <c r="O260" t="s">
        <v>3536</v>
      </c>
    </row>
    <row r="261" spans="1:15">
      <c r="A261">
        <v>14</v>
      </c>
      <c r="B261">
        <v>1</v>
      </c>
      <c r="C261" t="s">
        <v>2913</v>
      </c>
      <c r="D261">
        <v>13</v>
      </c>
      <c r="E261">
        <v>0</v>
      </c>
      <c r="F261">
        <v>0</v>
      </c>
      <c r="G261" t="s">
        <v>3131</v>
      </c>
      <c r="H261" t="s">
        <v>278</v>
      </c>
      <c r="I261">
        <v>1</v>
      </c>
      <c r="J261" t="s">
        <v>837</v>
      </c>
      <c r="K261">
        <v>26</v>
      </c>
      <c r="L261">
        <v>7</v>
      </c>
      <c r="M261" t="s">
        <v>2903</v>
      </c>
      <c r="N261" t="s">
        <v>3537</v>
      </c>
      <c r="O261" t="s">
        <v>3538</v>
      </c>
    </row>
    <row r="262" spans="1:15">
      <c r="A262">
        <v>14</v>
      </c>
      <c r="B262">
        <v>1</v>
      </c>
      <c r="C262" t="s">
        <v>1033</v>
      </c>
      <c r="D262">
        <v>14</v>
      </c>
      <c r="E262">
        <v>0</v>
      </c>
      <c r="F262">
        <v>9</v>
      </c>
      <c r="H262" t="s">
        <v>278</v>
      </c>
      <c r="I262">
        <v>40</v>
      </c>
      <c r="J262" t="s">
        <v>804</v>
      </c>
      <c r="K262">
        <v>0</v>
      </c>
      <c r="L262">
        <v>5000000</v>
      </c>
      <c r="M262" t="s">
        <v>3539</v>
      </c>
      <c r="N262" t="s">
        <v>3540</v>
      </c>
      <c r="O262" t="s">
        <v>3541</v>
      </c>
    </row>
    <row r="263" spans="1:15">
      <c r="A263">
        <v>14</v>
      </c>
      <c r="B263">
        <v>2</v>
      </c>
      <c r="C263" t="s">
        <v>1034</v>
      </c>
      <c r="D263">
        <v>15</v>
      </c>
      <c r="E263">
        <v>0</v>
      </c>
      <c r="F263">
        <v>56</v>
      </c>
      <c r="H263" t="s">
        <v>278</v>
      </c>
      <c r="I263">
        <v>1</v>
      </c>
      <c r="J263" t="s">
        <v>804</v>
      </c>
      <c r="K263">
        <v>0</v>
      </c>
      <c r="L263">
        <v>5000000</v>
      </c>
      <c r="M263" t="s">
        <v>3542</v>
      </c>
      <c r="N263" t="s">
        <v>3543</v>
      </c>
      <c r="O263" t="s">
        <v>3541</v>
      </c>
    </row>
    <row r="264" spans="1:15">
      <c r="A264">
        <v>14</v>
      </c>
      <c r="B264">
        <v>3</v>
      </c>
      <c r="C264" t="s">
        <v>1034</v>
      </c>
      <c r="D264">
        <v>16</v>
      </c>
      <c r="E264">
        <v>0</v>
      </c>
      <c r="F264">
        <v>90</v>
      </c>
      <c r="H264" t="s">
        <v>278</v>
      </c>
      <c r="I264">
        <v>1</v>
      </c>
      <c r="J264" t="s">
        <v>804</v>
      </c>
      <c r="K264">
        <v>0</v>
      </c>
      <c r="L264">
        <v>5000000</v>
      </c>
      <c r="M264" t="s">
        <v>3544</v>
      </c>
      <c r="N264" t="s">
        <v>3545</v>
      </c>
      <c r="O264" t="s">
        <v>3541</v>
      </c>
    </row>
    <row r="265" spans="1:15">
      <c r="A265">
        <v>14</v>
      </c>
      <c r="B265">
        <v>4</v>
      </c>
      <c r="C265" t="s">
        <v>1034</v>
      </c>
      <c r="D265">
        <v>17</v>
      </c>
      <c r="E265">
        <v>0</v>
      </c>
      <c r="F265">
        <v>59</v>
      </c>
      <c r="H265" t="s">
        <v>278</v>
      </c>
      <c r="I265">
        <v>1</v>
      </c>
      <c r="J265" t="s">
        <v>804</v>
      </c>
      <c r="K265">
        <v>0</v>
      </c>
      <c r="L265">
        <v>5000000</v>
      </c>
      <c r="M265" t="s">
        <v>3546</v>
      </c>
      <c r="N265" t="s">
        <v>3547</v>
      </c>
      <c r="O265" t="s">
        <v>3541</v>
      </c>
    </row>
    <row r="266" spans="1:15">
      <c r="A266">
        <v>14</v>
      </c>
      <c r="B266">
        <v>5</v>
      </c>
      <c r="C266" t="s">
        <v>1034</v>
      </c>
      <c r="D266">
        <v>18</v>
      </c>
      <c r="E266">
        <v>0</v>
      </c>
      <c r="F266">
        <v>91</v>
      </c>
      <c r="H266" t="s">
        <v>278</v>
      </c>
      <c r="I266">
        <v>1</v>
      </c>
      <c r="J266" t="s">
        <v>804</v>
      </c>
      <c r="K266">
        <v>0</v>
      </c>
      <c r="L266">
        <v>5000000</v>
      </c>
      <c r="M266" t="s">
        <v>3548</v>
      </c>
      <c r="N266" t="s">
        <v>3549</v>
      </c>
      <c r="O266" t="s">
        <v>3541</v>
      </c>
    </row>
    <row r="267" spans="1:15">
      <c r="A267">
        <v>14</v>
      </c>
      <c r="B267">
        <v>6</v>
      </c>
      <c r="C267" t="s">
        <v>1034</v>
      </c>
      <c r="D267">
        <v>19</v>
      </c>
      <c r="E267">
        <v>0</v>
      </c>
      <c r="F267">
        <v>61</v>
      </c>
      <c r="H267" t="s">
        <v>278</v>
      </c>
      <c r="I267">
        <v>1</v>
      </c>
      <c r="J267" t="s">
        <v>837</v>
      </c>
      <c r="K267">
        <v>2</v>
      </c>
      <c r="L267">
        <v>15</v>
      </c>
      <c r="M267" t="s">
        <v>3550</v>
      </c>
      <c r="N267" t="s">
        <v>3551</v>
      </c>
      <c r="O267" t="s">
        <v>3541</v>
      </c>
    </row>
    <row r="268" spans="1:15">
      <c r="A268">
        <v>14</v>
      </c>
      <c r="B268">
        <v>7</v>
      </c>
      <c r="C268" t="s">
        <v>1033</v>
      </c>
      <c r="D268">
        <v>20</v>
      </c>
      <c r="E268">
        <v>0</v>
      </c>
      <c r="F268">
        <v>12</v>
      </c>
      <c r="H268" t="s">
        <v>278</v>
      </c>
      <c r="I268">
        <v>2</v>
      </c>
      <c r="J268" t="s">
        <v>837</v>
      </c>
      <c r="K268">
        <v>2</v>
      </c>
      <c r="L268">
        <v>15</v>
      </c>
      <c r="M268" t="s">
        <v>3552</v>
      </c>
      <c r="N268" t="s">
        <v>3553</v>
      </c>
      <c r="O268" t="s">
        <v>3541</v>
      </c>
    </row>
    <row r="269" spans="1:15">
      <c r="A269">
        <v>14</v>
      </c>
      <c r="B269">
        <v>8</v>
      </c>
      <c r="C269" t="s">
        <v>1034</v>
      </c>
      <c r="D269">
        <v>21</v>
      </c>
      <c r="E269">
        <v>0</v>
      </c>
      <c r="F269">
        <v>60</v>
      </c>
      <c r="H269" t="s">
        <v>278</v>
      </c>
      <c r="I269">
        <v>1</v>
      </c>
      <c r="J269" t="s">
        <v>774</v>
      </c>
      <c r="K269">
        <v>0</v>
      </c>
      <c r="L269">
        <v>100</v>
      </c>
      <c r="M269" t="s">
        <v>3554</v>
      </c>
      <c r="N269" t="s">
        <v>3555</v>
      </c>
      <c r="O269" t="s">
        <v>3541</v>
      </c>
    </row>
    <row r="270" spans="1:15">
      <c r="A270">
        <v>14</v>
      </c>
      <c r="B270">
        <v>10</v>
      </c>
      <c r="C270" t="s">
        <v>3508</v>
      </c>
      <c r="D270">
        <v>22</v>
      </c>
      <c r="E270">
        <v>0</v>
      </c>
      <c r="F270">
        <v>0</v>
      </c>
      <c r="H270" t="s">
        <v>278</v>
      </c>
      <c r="I270">
        <v>900</v>
      </c>
      <c r="J270" t="s">
        <v>837</v>
      </c>
      <c r="K270">
        <v>27</v>
      </c>
      <c r="L270">
        <v>7</v>
      </c>
      <c r="M270" t="s">
        <v>3509</v>
      </c>
      <c r="N270" t="s">
        <v>2940</v>
      </c>
      <c r="O270" t="s">
        <v>3556</v>
      </c>
    </row>
    <row r="271" spans="1:15">
      <c r="A271">
        <v>15</v>
      </c>
      <c r="B271">
        <v>2</v>
      </c>
      <c r="C271" t="s">
        <v>2902</v>
      </c>
      <c r="D271">
        <v>1</v>
      </c>
      <c r="E271">
        <v>1</v>
      </c>
      <c r="F271">
        <v>0</v>
      </c>
      <c r="H271" t="s">
        <v>278</v>
      </c>
      <c r="I271">
        <v>1</v>
      </c>
      <c r="J271" t="s">
        <v>837</v>
      </c>
      <c r="K271">
        <v>49</v>
      </c>
      <c r="L271">
        <v>1</v>
      </c>
      <c r="M271" t="s">
        <v>2903</v>
      </c>
      <c r="N271" t="s">
        <v>3557</v>
      </c>
      <c r="O271" t="s">
        <v>3558</v>
      </c>
    </row>
    <row r="272" spans="1:15">
      <c r="A272">
        <v>15</v>
      </c>
      <c r="B272">
        <v>4</v>
      </c>
      <c r="C272" t="s">
        <v>2902</v>
      </c>
      <c r="D272">
        <v>2</v>
      </c>
      <c r="E272">
        <v>2</v>
      </c>
      <c r="F272">
        <v>0</v>
      </c>
      <c r="H272" t="s">
        <v>278</v>
      </c>
      <c r="I272">
        <v>1</v>
      </c>
      <c r="J272" t="s">
        <v>837</v>
      </c>
      <c r="K272">
        <v>49</v>
      </c>
      <c r="L272">
        <v>1</v>
      </c>
      <c r="M272" t="s">
        <v>2903</v>
      </c>
      <c r="N272" t="s">
        <v>3559</v>
      </c>
      <c r="O272" t="s">
        <v>3560</v>
      </c>
    </row>
    <row r="273" spans="1:15">
      <c r="A273">
        <v>15</v>
      </c>
      <c r="B273">
        <v>7</v>
      </c>
      <c r="C273" t="s">
        <v>2902</v>
      </c>
      <c r="D273">
        <v>3</v>
      </c>
      <c r="E273">
        <v>3</v>
      </c>
      <c r="F273">
        <v>0</v>
      </c>
      <c r="H273" t="s">
        <v>278</v>
      </c>
      <c r="I273">
        <v>1</v>
      </c>
      <c r="J273" t="s">
        <v>837</v>
      </c>
      <c r="K273">
        <v>49</v>
      </c>
      <c r="L273">
        <v>1</v>
      </c>
      <c r="M273" t="s">
        <v>2903</v>
      </c>
      <c r="N273" t="s">
        <v>2986</v>
      </c>
      <c r="O273" t="s">
        <v>3561</v>
      </c>
    </row>
    <row r="274" spans="1:15">
      <c r="A274">
        <v>15</v>
      </c>
      <c r="B274">
        <v>5</v>
      </c>
      <c r="C274" t="s">
        <v>2902</v>
      </c>
      <c r="D274">
        <v>4</v>
      </c>
      <c r="E274">
        <v>4</v>
      </c>
      <c r="F274">
        <v>0</v>
      </c>
      <c r="H274" t="s">
        <v>278</v>
      </c>
      <c r="I274">
        <v>1</v>
      </c>
      <c r="J274" t="s">
        <v>837</v>
      </c>
      <c r="K274">
        <v>49</v>
      </c>
      <c r="L274">
        <v>1</v>
      </c>
      <c r="M274" t="s">
        <v>2903</v>
      </c>
      <c r="N274" t="s">
        <v>3562</v>
      </c>
      <c r="O274" t="s">
        <v>3563</v>
      </c>
    </row>
    <row r="275" spans="1:15">
      <c r="A275">
        <v>15</v>
      </c>
      <c r="B275">
        <v>9</v>
      </c>
      <c r="C275" t="s">
        <v>2902</v>
      </c>
      <c r="D275">
        <v>5</v>
      </c>
      <c r="E275">
        <v>5</v>
      </c>
      <c r="F275">
        <v>0</v>
      </c>
      <c r="H275" t="s">
        <v>278</v>
      </c>
      <c r="I275">
        <v>1</v>
      </c>
      <c r="J275" t="s">
        <v>837</v>
      </c>
      <c r="K275">
        <v>49</v>
      </c>
      <c r="L275">
        <v>1</v>
      </c>
      <c r="M275" t="s">
        <v>2903</v>
      </c>
      <c r="N275" t="s">
        <v>3564</v>
      </c>
      <c r="O275" t="s">
        <v>3565</v>
      </c>
    </row>
    <row r="276" spans="1:15">
      <c r="A276">
        <v>15</v>
      </c>
      <c r="B276">
        <v>1</v>
      </c>
      <c r="C276" t="s">
        <v>2909</v>
      </c>
      <c r="D276">
        <v>6</v>
      </c>
      <c r="E276">
        <v>0</v>
      </c>
      <c r="F276">
        <v>0</v>
      </c>
      <c r="G276" t="s">
        <v>2910</v>
      </c>
      <c r="H276" t="s">
        <v>278</v>
      </c>
      <c r="I276">
        <v>1</v>
      </c>
      <c r="J276" t="s">
        <v>837</v>
      </c>
      <c r="K276">
        <v>49</v>
      </c>
      <c r="L276">
        <v>1</v>
      </c>
      <c r="M276" t="s">
        <v>3566</v>
      </c>
      <c r="N276" t="s">
        <v>3567</v>
      </c>
      <c r="O276" t="s">
        <v>3568</v>
      </c>
    </row>
    <row r="277" spans="1:15">
      <c r="A277">
        <v>15</v>
      </c>
      <c r="B277">
        <v>3</v>
      </c>
      <c r="C277" t="s">
        <v>2909</v>
      </c>
      <c r="D277">
        <v>7</v>
      </c>
      <c r="E277">
        <v>0</v>
      </c>
      <c r="F277">
        <v>0</v>
      </c>
      <c r="G277" t="s">
        <v>2951</v>
      </c>
      <c r="H277" t="s">
        <v>278</v>
      </c>
      <c r="I277">
        <v>1</v>
      </c>
      <c r="J277" t="s">
        <v>837</v>
      </c>
      <c r="K277">
        <v>49</v>
      </c>
      <c r="L277">
        <v>1</v>
      </c>
      <c r="M277" t="s">
        <v>3566</v>
      </c>
      <c r="N277" t="s">
        <v>3569</v>
      </c>
      <c r="O277" t="s">
        <v>3570</v>
      </c>
    </row>
    <row r="278" spans="1:15">
      <c r="A278">
        <v>15</v>
      </c>
      <c r="B278">
        <v>3</v>
      </c>
      <c r="C278" t="s">
        <v>2909</v>
      </c>
      <c r="D278">
        <v>8</v>
      </c>
      <c r="E278">
        <v>0</v>
      </c>
      <c r="F278">
        <v>0</v>
      </c>
      <c r="G278" t="s">
        <v>3033</v>
      </c>
      <c r="H278" t="s">
        <v>278</v>
      </c>
      <c r="I278">
        <v>1</v>
      </c>
      <c r="J278" t="s">
        <v>837</v>
      </c>
      <c r="K278">
        <v>49</v>
      </c>
      <c r="L278">
        <v>1</v>
      </c>
      <c r="M278" t="s">
        <v>3571</v>
      </c>
      <c r="N278" t="s">
        <v>2949</v>
      </c>
      <c r="O278" t="s">
        <v>3572</v>
      </c>
    </row>
    <row r="279" spans="1:15">
      <c r="A279">
        <v>15</v>
      </c>
      <c r="B279">
        <v>4</v>
      </c>
      <c r="C279" t="s">
        <v>2909</v>
      </c>
      <c r="D279">
        <v>9</v>
      </c>
      <c r="E279">
        <v>0</v>
      </c>
      <c r="F279">
        <v>0</v>
      </c>
      <c r="G279" t="s">
        <v>3234</v>
      </c>
      <c r="H279" t="s">
        <v>278</v>
      </c>
      <c r="I279">
        <v>1</v>
      </c>
      <c r="J279" t="s">
        <v>837</v>
      </c>
      <c r="K279">
        <v>26</v>
      </c>
      <c r="L279">
        <v>15</v>
      </c>
      <c r="M279" t="s">
        <v>3566</v>
      </c>
      <c r="N279" t="s">
        <v>3573</v>
      </c>
      <c r="O279" t="s">
        <v>3574</v>
      </c>
    </row>
    <row r="280" spans="1:15">
      <c r="A280">
        <v>15</v>
      </c>
      <c r="B280">
        <v>1</v>
      </c>
      <c r="C280" t="s">
        <v>2913</v>
      </c>
      <c r="D280">
        <v>10</v>
      </c>
      <c r="E280">
        <v>0</v>
      </c>
      <c r="F280">
        <v>0</v>
      </c>
      <c r="H280" t="s">
        <v>3575</v>
      </c>
      <c r="I280">
        <v>4</v>
      </c>
      <c r="J280" t="s">
        <v>837</v>
      </c>
      <c r="K280">
        <v>49</v>
      </c>
      <c r="L280">
        <v>1</v>
      </c>
      <c r="M280" t="s">
        <v>3576</v>
      </c>
      <c r="N280" t="s">
        <v>3577</v>
      </c>
      <c r="O280" t="s">
        <v>3578</v>
      </c>
    </row>
    <row r="281" spans="1:15">
      <c r="A281">
        <v>15</v>
      </c>
      <c r="B281">
        <v>4</v>
      </c>
      <c r="C281" t="s">
        <v>2913</v>
      </c>
      <c r="D281">
        <v>11</v>
      </c>
      <c r="E281">
        <v>0</v>
      </c>
      <c r="F281">
        <v>0</v>
      </c>
      <c r="H281" t="s">
        <v>3579</v>
      </c>
      <c r="I281">
        <v>4</v>
      </c>
      <c r="J281" t="s">
        <v>837</v>
      </c>
      <c r="K281">
        <v>49</v>
      </c>
      <c r="L281">
        <v>1</v>
      </c>
      <c r="M281" t="s">
        <v>3580</v>
      </c>
      <c r="N281" t="s">
        <v>3581</v>
      </c>
      <c r="O281" t="s">
        <v>3582</v>
      </c>
    </row>
    <row r="282" spans="1:15">
      <c r="A282">
        <v>15</v>
      </c>
      <c r="B282">
        <v>5</v>
      </c>
      <c r="C282" t="s">
        <v>2913</v>
      </c>
      <c r="D282">
        <v>12</v>
      </c>
      <c r="E282">
        <v>0</v>
      </c>
      <c r="F282">
        <v>0</v>
      </c>
      <c r="H282" t="s">
        <v>3583</v>
      </c>
      <c r="I282">
        <v>4</v>
      </c>
      <c r="J282" t="s">
        <v>837</v>
      </c>
      <c r="K282">
        <v>49</v>
      </c>
      <c r="L282">
        <v>1</v>
      </c>
      <c r="M282" t="s">
        <v>3584</v>
      </c>
      <c r="N282" t="s">
        <v>3585</v>
      </c>
      <c r="O282" t="s">
        <v>3586</v>
      </c>
    </row>
    <row r="283" spans="1:15">
      <c r="A283">
        <v>15</v>
      </c>
      <c r="B283">
        <v>6</v>
      </c>
      <c r="C283" t="s">
        <v>2913</v>
      </c>
      <c r="D283">
        <v>13</v>
      </c>
      <c r="E283">
        <v>0</v>
      </c>
      <c r="F283">
        <v>0</v>
      </c>
      <c r="H283" t="s">
        <v>3587</v>
      </c>
      <c r="I283">
        <v>4</v>
      </c>
      <c r="J283" t="s">
        <v>837</v>
      </c>
      <c r="K283">
        <v>49</v>
      </c>
      <c r="L283">
        <v>1</v>
      </c>
      <c r="M283" t="s">
        <v>3588</v>
      </c>
      <c r="N283" t="s">
        <v>3589</v>
      </c>
      <c r="O283" t="s">
        <v>3590</v>
      </c>
    </row>
    <row r="284" spans="1:15">
      <c r="A284">
        <v>15</v>
      </c>
      <c r="B284">
        <v>1</v>
      </c>
      <c r="C284" t="s">
        <v>1033</v>
      </c>
      <c r="D284">
        <v>14</v>
      </c>
      <c r="E284">
        <v>0</v>
      </c>
      <c r="F284">
        <v>76</v>
      </c>
      <c r="H284" t="s">
        <v>278</v>
      </c>
      <c r="I284">
        <v>10</v>
      </c>
      <c r="J284" t="s">
        <v>837</v>
      </c>
      <c r="K284">
        <v>3</v>
      </c>
      <c r="L284">
        <v>1</v>
      </c>
      <c r="M284" t="s">
        <v>3591</v>
      </c>
      <c r="N284" t="s">
        <v>3592</v>
      </c>
      <c r="O284" t="s">
        <v>3593</v>
      </c>
    </row>
    <row r="285" spans="1:15">
      <c r="A285">
        <v>15</v>
      </c>
      <c r="B285">
        <v>2</v>
      </c>
      <c r="C285" t="s">
        <v>1033</v>
      </c>
      <c r="D285">
        <v>15</v>
      </c>
      <c r="E285">
        <v>0</v>
      </c>
      <c r="F285">
        <v>119</v>
      </c>
      <c r="H285" t="s">
        <v>278</v>
      </c>
      <c r="I285">
        <v>17</v>
      </c>
      <c r="J285" t="s">
        <v>837</v>
      </c>
      <c r="K285">
        <v>3</v>
      </c>
      <c r="L285">
        <v>1</v>
      </c>
      <c r="M285" t="s">
        <v>3594</v>
      </c>
      <c r="N285" t="s">
        <v>3595</v>
      </c>
      <c r="O285" t="s">
        <v>3596</v>
      </c>
    </row>
    <row r="286" spans="1:15">
      <c r="A286">
        <v>15</v>
      </c>
      <c r="B286">
        <v>3</v>
      </c>
      <c r="C286" t="s">
        <v>1033</v>
      </c>
      <c r="D286">
        <v>16</v>
      </c>
      <c r="E286">
        <v>0</v>
      </c>
      <c r="F286">
        <v>226</v>
      </c>
      <c r="H286" t="s">
        <v>278</v>
      </c>
      <c r="I286">
        <v>17</v>
      </c>
      <c r="J286" t="s">
        <v>837</v>
      </c>
      <c r="K286">
        <v>3</v>
      </c>
      <c r="L286">
        <v>1</v>
      </c>
      <c r="M286" t="s">
        <v>3597</v>
      </c>
      <c r="N286" t="s">
        <v>3598</v>
      </c>
      <c r="O286" t="s">
        <v>3599</v>
      </c>
    </row>
    <row r="287" spans="1:15">
      <c r="A287">
        <v>15</v>
      </c>
      <c r="B287">
        <v>4</v>
      </c>
      <c r="C287" t="s">
        <v>1033</v>
      </c>
      <c r="D287">
        <v>17</v>
      </c>
      <c r="E287">
        <v>0</v>
      </c>
      <c r="F287">
        <v>221</v>
      </c>
      <c r="H287" t="s">
        <v>278</v>
      </c>
      <c r="I287">
        <v>17</v>
      </c>
      <c r="J287" t="s">
        <v>837</v>
      </c>
      <c r="K287">
        <v>3</v>
      </c>
      <c r="L287">
        <v>1</v>
      </c>
      <c r="M287" t="s">
        <v>3600</v>
      </c>
      <c r="N287" t="s">
        <v>3601</v>
      </c>
      <c r="O287" t="s">
        <v>3602</v>
      </c>
    </row>
    <row r="288" spans="1:15">
      <c r="A288">
        <v>15</v>
      </c>
      <c r="B288">
        <v>5</v>
      </c>
      <c r="C288" t="s">
        <v>1033</v>
      </c>
      <c r="D288">
        <v>18</v>
      </c>
      <c r="E288">
        <v>0</v>
      </c>
      <c r="F288">
        <v>54</v>
      </c>
      <c r="H288" t="s">
        <v>278</v>
      </c>
      <c r="I288">
        <v>15</v>
      </c>
      <c r="J288" t="s">
        <v>837</v>
      </c>
      <c r="K288">
        <v>3</v>
      </c>
      <c r="L288">
        <v>1</v>
      </c>
      <c r="M288" t="s">
        <v>3603</v>
      </c>
      <c r="N288" t="s">
        <v>3604</v>
      </c>
      <c r="O288" t="s">
        <v>3605</v>
      </c>
    </row>
    <row r="289" spans="1:15">
      <c r="A289">
        <v>15</v>
      </c>
      <c r="B289">
        <v>6</v>
      </c>
      <c r="C289" t="s">
        <v>1034</v>
      </c>
      <c r="D289">
        <v>19</v>
      </c>
      <c r="E289">
        <v>0</v>
      </c>
      <c r="F289">
        <v>138</v>
      </c>
      <c r="H289" t="s">
        <v>278</v>
      </c>
      <c r="I289">
        <v>1</v>
      </c>
      <c r="J289" t="s">
        <v>837</v>
      </c>
      <c r="K289">
        <v>3</v>
      </c>
      <c r="L289">
        <v>1</v>
      </c>
      <c r="M289" t="s">
        <v>3606</v>
      </c>
      <c r="N289" t="s">
        <v>3607</v>
      </c>
      <c r="O289" t="s">
        <v>3608</v>
      </c>
    </row>
    <row r="290" spans="1:15">
      <c r="A290">
        <v>15</v>
      </c>
      <c r="B290">
        <v>7</v>
      </c>
      <c r="C290" t="s">
        <v>1034</v>
      </c>
      <c r="D290">
        <v>20</v>
      </c>
      <c r="E290">
        <v>0</v>
      </c>
      <c r="F290">
        <v>91</v>
      </c>
      <c r="H290" t="s">
        <v>278</v>
      </c>
      <c r="I290">
        <v>1</v>
      </c>
      <c r="J290" t="s">
        <v>837</v>
      </c>
      <c r="K290">
        <v>3</v>
      </c>
      <c r="L290">
        <v>1</v>
      </c>
      <c r="M290" t="s">
        <v>3548</v>
      </c>
      <c r="N290" t="s">
        <v>3609</v>
      </c>
      <c r="O290" t="s">
        <v>3610</v>
      </c>
    </row>
    <row r="291" spans="1:15">
      <c r="A291">
        <v>15</v>
      </c>
      <c r="B291">
        <v>8</v>
      </c>
      <c r="C291" t="s">
        <v>1034</v>
      </c>
      <c r="D291">
        <v>21</v>
      </c>
      <c r="E291">
        <v>0</v>
      </c>
      <c r="F291">
        <v>62</v>
      </c>
      <c r="H291" t="s">
        <v>278</v>
      </c>
      <c r="I291">
        <v>1</v>
      </c>
      <c r="J291" t="s">
        <v>774</v>
      </c>
      <c r="K291">
        <v>0</v>
      </c>
      <c r="L291">
        <v>100</v>
      </c>
      <c r="M291" t="s">
        <v>3611</v>
      </c>
      <c r="N291" t="s">
        <v>3503</v>
      </c>
      <c r="O291" t="s">
        <v>3612</v>
      </c>
    </row>
    <row r="292" spans="1:15">
      <c r="A292">
        <v>15</v>
      </c>
      <c r="B292">
        <v>10</v>
      </c>
      <c r="C292" t="s">
        <v>3508</v>
      </c>
      <c r="D292">
        <v>22</v>
      </c>
      <c r="E292">
        <v>0</v>
      </c>
      <c r="F292">
        <v>0</v>
      </c>
      <c r="H292" t="s">
        <v>278</v>
      </c>
      <c r="I292">
        <v>900</v>
      </c>
      <c r="J292" t="s">
        <v>837</v>
      </c>
      <c r="K292">
        <v>27</v>
      </c>
      <c r="L292">
        <v>8</v>
      </c>
      <c r="M292" t="s">
        <v>3509</v>
      </c>
      <c r="N292" t="s">
        <v>2940</v>
      </c>
      <c r="O292" t="s">
        <v>3613</v>
      </c>
    </row>
    <row r="293" spans="1:15">
      <c r="A293">
        <v>16</v>
      </c>
      <c r="B293">
        <v>2</v>
      </c>
      <c r="C293" t="s">
        <v>2902</v>
      </c>
      <c r="D293">
        <v>1</v>
      </c>
      <c r="E293">
        <v>1</v>
      </c>
      <c r="F293">
        <v>0</v>
      </c>
      <c r="H293" t="s">
        <v>278</v>
      </c>
      <c r="I293">
        <v>1</v>
      </c>
      <c r="J293" t="s">
        <v>837</v>
      </c>
      <c r="K293">
        <v>50</v>
      </c>
      <c r="L293">
        <v>1</v>
      </c>
      <c r="M293" t="s">
        <v>2903</v>
      </c>
      <c r="N293" t="s">
        <v>3614</v>
      </c>
      <c r="O293" t="s">
        <v>3615</v>
      </c>
    </row>
    <row r="294" spans="1:15">
      <c r="A294">
        <v>16</v>
      </c>
      <c r="B294">
        <v>4</v>
      </c>
      <c r="C294" t="s">
        <v>2902</v>
      </c>
      <c r="D294">
        <v>2</v>
      </c>
      <c r="E294">
        <v>2</v>
      </c>
      <c r="F294">
        <v>0</v>
      </c>
      <c r="H294" t="s">
        <v>278</v>
      </c>
      <c r="I294">
        <v>1</v>
      </c>
      <c r="J294" t="s">
        <v>837</v>
      </c>
      <c r="K294">
        <v>50</v>
      </c>
      <c r="L294">
        <v>1</v>
      </c>
      <c r="M294" t="s">
        <v>2903</v>
      </c>
      <c r="N294" t="s">
        <v>3616</v>
      </c>
      <c r="O294" t="s">
        <v>3617</v>
      </c>
    </row>
    <row r="295" spans="1:15">
      <c r="A295">
        <v>16</v>
      </c>
      <c r="B295">
        <v>2</v>
      </c>
      <c r="C295" t="s">
        <v>2902</v>
      </c>
      <c r="D295">
        <v>3</v>
      </c>
      <c r="E295">
        <v>3</v>
      </c>
      <c r="F295">
        <v>0</v>
      </c>
      <c r="H295" t="s">
        <v>278</v>
      </c>
      <c r="I295">
        <v>1</v>
      </c>
      <c r="J295" t="s">
        <v>837</v>
      </c>
      <c r="K295">
        <v>50</v>
      </c>
      <c r="L295">
        <v>1</v>
      </c>
      <c r="M295" t="s">
        <v>2903</v>
      </c>
      <c r="N295" t="s">
        <v>3618</v>
      </c>
      <c r="O295" t="s">
        <v>3619</v>
      </c>
    </row>
    <row r="296" spans="1:15">
      <c r="A296">
        <v>16</v>
      </c>
      <c r="B296">
        <v>7</v>
      </c>
      <c r="C296" t="s">
        <v>2902</v>
      </c>
      <c r="D296">
        <v>4</v>
      </c>
      <c r="E296">
        <v>4</v>
      </c>
      <c r="F296">
        <v>0</v>
      </c>
      <c r="H296" t="s">
        <v>278</v>
      </c>
      <c r="I296">
        <v>1</v>
      </c>
      <c r="J296" t="s">
        <v>837</v>
      </c>
      <c r="K296">
        <v>50</v>
      </c>
      <c r="L296">
        <v>1</v>
      </c>
      <c r="M296" t="s">
        <v>2903</v>
      </c>
      <c r="N296" t="s">
        <v>3620</v>
      </c>
      <c r="O296" t="s">
        <v>3621</v>
      </c>
    </row>
    <row r="297" spans="1:15">
      <c r="A297">
        <v>16</v>
      </c>
      <c r="B297">
        <v>5</v>
      </c>
      <c r="C297" t="s">
        <v>2902</v>
      </c>
      <c r="D297">
        <v>5</v>
      </c>
      <c r="E297">
        <v>5</v>
      </c>
      <c r="F297">
        <v>0</v>
      </c>
      <c r="H297" t="s">
        <v>278</v>
      </c>
      <c r="I297">
        <v>1</v>
      </c>
      <c r="J297" t="s">
        <v>837</v>
      </c>
      <c r="K297">
        <v>50</v>
      </c>
      <c r="L297">
        <v>1</v>
      </c>
      <c r="M297" t="s">
        <v>2903</v>
      </c>
      <c r="N297" t="s">
        <v>3622</v>
      </c>
      <c r="O297" t="s">
        <v>3623</v>
      </c>
    </row>
    <row r="298" spans="1:15">
      <c r="A298">
        <v>16</v>
      </c>
      <c r="B298">
        <v>1</v>
      </c>
      <c r="C298" t="s">
        <v>2909</v>
      </c>
      <c r="D298">
        <v>6</v>
      </c>
      <c r="E298">
        <v>0</v>
      </c>
      <c r="F298">
        <v>0</v>
      </c>
      <c r="G298" t="s">
        <v>2910</v>
      </c>
      <c r="H298" t="s">
        <v>278</v>
      </c>
      <c r="I298">
        <v>1</v>
      </c>
      <c r="J298" t="s">
        <v>837</v>
      </c>
      <c r="K298">
        <v>50</v>
      </c>
      <c r="L298">
        <v>1</v>
      </c>
      <c r="M298" t="s">
        <v>3624</v>
      </c>
      <c r="N298" t="s">
        <v>3625</v>
      </c>
      <c r="O298" t="s">
        <v>3626</v>
      </c>
    </row>
    <row r="299" spans="1:15">
      <c r="A299">
        <v>16</v>
      </c>
      <c r="B299">
        <v>2</v>
      </c>
      <c r="C299" t="s">
        <v>2909</v>
      </c>
      <c r="D299">
        <v>7</v>
      </c>
      <c r="E299">
        <v>0</v>
      </c>
      <c r="F299">
        <v>0</v>
      </c>
      <c r="G299" t="s">
        <v>2951</v>
      </c>
      <c r="H299" t="s">
        <v>278</v>
      </c>
      <c r="I299">
        <v>1</v>
      </c>
      <c r="J299" t="s">
        <v>837</v>
      </c>
      <c r="K299">
        <v>50</v>
      </c>
      <c r="L299">
        <v>1</v>
      </c>
      <c r="M299" t="s">
        <v>3627</v>
      </c>
      <c r="N299" t="s">
        <v>3628</v>
      </c>
      <c r="O299" t="s">
        <v>3629</v>
      </c>
    </row>
    <row r="300" spans="1:15">
      <c r="A300">
        <v>16</v>
      </c>
      <c r="B300">
        <v>5</v>
      </c>
      <c r="C300" t="s">
        <v>2909</v>
      </c>
      <c r="D300">
        <v>8</v>
      </c>
      <c r="E300">
        <v>0</v>
      </c>
      <c r="F300">
        <v>0</v>
      </c>
      <c r="G300" t="s">
        <v>3033</v>
      </c>
      <c r="H300" t="s">
        <v>278</v>
      </c>
      <c r="I300">
        <v>1</v>
      </c>
      <c r="J300" t="s">
        <v>837</v>
      </c>
      <c r="K300">
        <v>50</v>
      </c>
      <c r="L300">
        <v>1</v>
      </c>
      <c r="M300" t="s">
        <v>3566</v>
      </c>
      <c r="N300" t="s">
        <v>3630</v>
      </c>
      <c r="O300" t="s">
        <v>3631</v>
      </c>
    </row>
    <row r="301" spans="1:15">
      <c r="A301">
        <v>16</v>
      </c>
      <c r="B301">
        <v>7</v>
      </c>
      <c r="C301" t="s">
        <v>2909</v>
      </c>
      <c r="D301">
        <v>9</v>
      </c>
      <c r="E301">
        <v>0</v>
      </c>
      <c r="F301">
        <v>0</v>
      </c>
      <c r="G301" t="s">
        <v>3234</v>
      </c>
      <c r="H301" t="s">
        <v>278</v>
      </c>
      <c r="I301">
        <v>1</v>
      </c>
      <c r="J301" t="s">
        <v>837</v>
      </c>
      <c r="K301">
        <v>50</v>
      </c>
      <c r="L301">
        <v>1</v>
      </c>
      <c r="M301" t="s">
        <v>3632</v>
      </c>
      <c r="N301" t="s">
        <v>3633</v>
      </c>
      <c r="O301" t="s">
        <v>3634</v>
      </c>
    </row>
    <row r="302" spans="1:15">
      <c r="A302">
        <v>16</v>
      </c>
      <c r="B302">
        <v>1</v>
      </c>
      <c r="C302" t="s">
        <v>2913</v>
      </c>
      <c r="D302">
        <v>10</v>
      </c>
      <c r="E302">
        <v>0</v>
      </c>
      <c r="F302">
        <v>0</v>
      </c>
      <c r="H302" t="s">
        <v>3575</v>
      </c>
      <c r="I302">
        <v>4</v>
      </c>
      <c r="J302" t="s">
        <v>837</v>
      </c>
      <c r="K302">
        <v>50</v>
      </c>
      <c r="L302">
        <v>1</v>
      </c>
      <c r="M302" t="s">
        <v>3576</v>
      </c>
      <c r="N302" t="s">
        <v>3577</v>
      </c>
      <c r="O302" t="s">
        <v>3635</v>
      </c>
    </row>
    <row r="303" spans="1:15">
      <c r="A303">
        <v>16</v>
      </c>
      <c r="B303">
        <v>4</v>
      </c>
      <c r="C303" t="s">
        <v>2913</v>
      </c>
      <c r="D303">
        <v>11</v>
      </c>
      <c r="E303">
        <v>0</v>
      </c>
      <c r="F303">
        <v>0</v>
      </c>
      <c r="H303" t="s">
        <v>3579</v>
      </c>
      <c r="I303">
        <v>4</v>
      </c>
      <c r="J303" t="s">
        <v>837</v>
      </c>
      <c r="K303">
        <v>50</v>
      </c>
      <c r="L303">
        <v>1</v>
      </c>
      <c r="M303" t="s">
        <v>3580</v>
      </c>
      <c r="N303" t="s">
        <v>3581</v>
      </c>
      <c r="O303" t="s">
        <v>3636</v>
      </c>
    </row>
    <row r="304" spans="1:15">
      <c r="A304">
        <v>16</v>
      </c>
      <c r="B304">
        <v>5</v>
      </c>
      <c r="C304" t="s">
        <v>2913</v>
      </c>
      <c r="D304">
        <v>12</v>
      </c>
      <c r="E304">
        <v>0</v>
      </c>
      <c r="F304">
        <v>0</v>
      </c>
      <c r="H304" t="s">
        <v>3583</v>
      </c>
      <c r="I304">
        <v>4</v>
      </c>
      <c r="J304" t="s">
        <v>837</v>
      </c>
      <c r="K304">
        <v>50</v>
      </c>
      <c r="L304">
        <v>1</v>
      </c>
      <c r="M304" t="s">
        <v>3584</v>
      </c>
      <c r="N304" t="s">
        <v>3585</v>
      </c>
      <c r="O304" t="s">
        <v>3637</v>
      </c>
    </row>
    <row r="305" spans="1:15">
      <c r="A305">
        <v>16</v>
      </c>
      <c r="B305">
        <v>6</v>
      </c>
      <c r="C305" t="s">
        <v>2913</v>
      </c>
      <c r="D305">
        <v>13</v>
      </c>
      <c r="E305">
        <v>0</v>
      </c>
      <c r="F305">
        <v>0</v>
      </c>
      <c r="H305" t="s">
        <v>3638</v>
      </c>
      <c r="I305">
        <v>4</v>
      </c>
      <c r="J305" t="s">
        <v>837</v>
      </c>
      <c r="K305">
        <v>50</v>
      </c>
      <c r="L305">
        <v>1</v>
      </c>
      <c r="M305" t="s">
        <v>3639</v>
      </c>
      <c r="N305" t="s">
        <v>3589</v>
      </c>
      <c r="O305" t="s">
        <v>3640</v>
      </c>
    </row>
    <row r="306" spans="1:15">
      <c r="A306">
        <v>16</v>
      </c>
      <c r="B306">
        <v>6</v>
      </c>
      <c r="C306" t="s">
        <v>2913</v>
      </c>
      <c r="D306">
        <v>14</v>
      </c>
      <c r="E306">
        <v>0</v>
      </c>
      <c r="F306">
        <v>0</v>
      </c>
      <c r="H306" t="s">
        <v>3587</v>
      </c>
      <c r="I306">
        <v>4</v>
      </c>
      <c r="J306" t="s">
        <v>837</v>
      </c>
      <c r="K306">
        <v>50</v>
      </c>
      <c r="L306">
        <v>1</v>
      </c>
      <c r="M306" t="s">
        <v>3588</v>
      </c>
      <c r="N306" t="s">
        <v>3641</v>
      </c>
      <c r="O306" t="s">
        <v>3642</v>
      </c>
    </row>
    <row r="307" spans="1:15">
      <c r="A307">
        <v>16</v>
      </c>
      <c r="B307">
        <v>1</v>
      </c>
      <c r="C307" t="s">
        <v>1033</v>
      </c>
      <c r="D307">
        <v>15</v>
      </c>
      <c r="E307">
        <v>0</v>
      </c>
      <c r="F307">
        <v>133</v>
      </c>
      <c r="H307" t="s">
        <v>278</v>
      </c>
      <c r="I307">
        <v>18</v>
      </c>
      <c r="J307" t="s">
        <v>837</v>
      </c>
      <c r="K307">
        <v>2</v>
      </c>
      <c r="L307">
        <v>150</v>
      </c>
      <c r="M307" t="s">
        <v>3643</v>
      </c>
      <c r="N307" t="s">
        <v>3644</v>
      </c>
      <c r="O307" t="s">
        <v>3645</v>
      </c>
    </row>
    <row r="308" spans="1:15">
      <c r="A308">
        <v>16</v>
      </c>
      <c r="B308">
        <v>1</v>
      </c>
      <c r="C308" t="s">
        <v>1033</v>
      </c>
      <c r="D308">
        <v>16</v>
      </c>
      <c r="E308">
        <v>0</v>
      </c>
      <c r="F308">
        <v>57</v>
      </c>
      <c r="H308" t="s">
        <v>278</v>
      </c>
      <c r="I308">
        <v>2</v>
      </c>
      <c r="J308" t="s">
        <v>837</v>
      </c>
      <c r="K308">
        <v>2</v>
      </c>
      <c r="L308">
        <v>150</v>
      </c>
      <c r="M308" t="s">
        <v>3646</v>
      </c>
      <c r="N308" t="s">
        <v>3647</v>
      </c>
      <c r="O308" t="s">
        <v>3648</v>
      </c>
    </row>
    <row r="309" spans="1:15">
      <c r="A309">
        <v>16</v>
      </c>
      <c r="B309">
        <v>2</v>
      </c>
      <c r="C309" t="s">
        <v>1033</v>
      </c>
      <c r="D309">
        <v>17</v>
      </c>
      <c r="E309">
        <v>0</v>
      </c>
      <c r="F309">
        <v>267</v>
      </c>
      <c r="H309" t="s">
        <v>278</v>
      </c>
      <c r="I309">
        <v>18</v>
      </c>
      <c r="J309" t="s">
        <v>837</v>
      </c>
      <c r="K309">
        <v>2</v>
      </c>
      <c r="L309">
        <v>150</v>
      </c>
      <c r="M309" t="s">
        <v>3649</v>
      </c>
      <c r="N309" t="s">
        <v>3650</v>
      </c>
      <c r="O309" t="s">
        <v>3651</v>
      </c>
    </row>
    <row r="310" spans="1:15">
      <c r="A310">
        <v>16</v>
      </c>
      <c r="B310">
        <v>2</v>
      </c>
      <c r="C310" t="s">
        <v>1033</v>
      </c>
      <c r="D310">
        <v>18</v>
      </c>
      <c r="E310">
        <v>0</v>
      </c>
      <c r="F310">
        <v>145</v>
      </c>
      <c r="H310" t="s">
        <v>278</v>
      </c>
      <c r="I310">
        <v>10</v>
      </c>
      <c r="J310" t="s">
        <v>837</v>
      </c>
      <c r="K310">
        <v>2</v>
      </c>
      <c r="L310">
        <v>150</v>
      </c>
      <c r="M310" t="s">
        <v>3652</v>
      </c>
      <c r="N310" t="s">
        <v>3653</v>
      </c>
      <c r="O310" t="s">
        <v>3654</v>
      </c>
    </row>
    <row r="311" spans="1:15">
      <c r="A311">
        <v>16</v>
      </c>
      <c r="B311">
        <v>3</v>
      </c>
      <c r="C311" t="s">
        <v>1033</v>
      </c>
      <c r="D311">
        <v>19</v>
      </c>
      <c r="E311">
        <v>0</v>
      </c>
      <c r="F311">
        <v>79</v>
      </c>
      <c r="H311" t="s">
        <v>278</v>
      </c>
      <c r="I311">
        <v>10</v>
      </c>
      <c r="J311" t="s">
        <v>837</v>
      </c>
      <c r="K311">
        <v>2</v>
      </c>
      <c r="L311">
        <v>150</v>
      </c>
      <c r="M311" t="s">
        <v>3655</v>
      </c>
      <c r="N311" t="s">
        <v>3656</v>
      </c>
      <c r="O311" t="s">
        <v>3657</v>
      </c>
    </row>
    <row r="312" spans="1:15">
      <c r="A312">
        <v>16</v>
      </c>
      <c r="B312">
        <v>5</v>
      </c>
      <c r="C312" t="s">
        <v>1034</v>
      </c>
      <c r="D312">
        <v>20</v>
      </c>
      <c r="E312">
        <v>0</v>
      </c>
      <c r="F312">
        <v>92</v>
      </c>
      <c r="H312" t="s">
        <v>278</v>
      </c>
      <c r="I312">
        <v>1</v>
      </c>
      <c r="J312" t="s">
        <v>837</v>
      </c>
      <c r="K312">
        <v>2</v>
      </c>
      <c r="L312">
        <v>150</v>
      </c>
      <c r="M312" t="s">
        <v>3658</v>
      </c>
      <c r="N312" t="s">
        <v>3503</v>
      </c>
      <c r="O312" t="s">
        <v>3659</v>
      </c>
    </row>
    <row r="313" spans="1:15">
      <c r="A313">
        <v>16</v>
      </c>
      <c r="B313">
        <v>6</v>
      </c>
      <c r="C313" t="s">
        <v>1034</v>
      </c>
      <c r="D313">
        <v>21</v>
      </c>
      <c r="E313">
        <v>0</v>
      </c>
      <c r="F313">
        <v>262</v>
      </c>
      <c r="H313" t="s">
        <v>278</v>
      </c>
      <c r="I313">
        <v>1</v>
      </c>
      <c r="J313" t="s">
        <v>837</v>
      </c>
      <c r="K313">
        <v>2</v>
      </c>
      <c r="L313">
        <v>150</v>
      </c>
      <c r="M313" t="s">
        <v>3660</v>
      </c>
      <c r="N313" t="s">
        <v>3661</v>
      </c>
      <c r="O313" t="s">
        <v>3662</v>
      </c>
    </row>
    <row r="314" spans="1:15">
      <c r="A314">
        <v>16</v>
      </c>
      <c r="B314">
        <v>8</v>
      </c>
      <c r="C314" t="s">
        <v>1034</v>
      </c>
      <c r="D314">
        <v>22</v>
      </c>
      <c r="E314">
        <v>0</v>
      </c>
      <c r="F314">
        <v>63</v>
      </c>
      <c r="H314" t="s">
        <v>278</v>
      </c>
      <c r="I314">
        <v>1</v>
      </c>
      <c r="J314" t="s">
        <v>774</v>
      </c>
      <c r="K314">
        <v>0</v>
      </c>
      <c r="L314">
        <v>100</v>
      </c>
      <c r="M314" t="s">
        <v>3663</v>
      </c>
      <c r="N314" t="s">
        <v>3506</v>
      </c>
      <c r="O314" t="s">
        <v>3664</v>
      </c>
    </row>
    <row r="315" spans="1:15">
      <c r="A315">
        <v>16</v>
      </c>
      <c r="B315">
        <v>10</v>
      </c>
      <c r="C315" t="s">
        <v>3508</v>
      </c>
      <c r="D315">
        <v>23</v>
      </c>
      <c r="E315">
        <v>0</v>
      </c>
      <c r="F315">
        <v>0</v>
      </c>
      <c r="H315" t="s">
        <v>278</v>
      </c>
      <c r="I315">
        <v>900</v>
      </c>
      <c r="J315" t="s">
        <v>837</v>
      </c>
      <c r="K315">
        <v>27</v>
      </c>
      <c r="L315">
        <v>8</v>
      </c>
      <c r="M315" t="s">
        <v>3509</v>
      </c>
      <c r="N315" t="s">
        <v>2940</v>
      </c>
      <c r="O315" t="s">
        <v>3665</v>
      </c>
    </row>
    <row r="316" spans="1:15">
      <c r="A316">
        <v>17</v>
      </c>
      <c r="B316">
        <v>1</v>
      </c>
      <c r="C316" t="s">
        <v>2902</v>
      </c>
      <c r="D316">
        <v>1</v>
      </c>
      <c r="E316">
        <v>1</v>
      </c>
      <c r="F316">
        <v>0</v>
      </c>
      <c r="H316" t="s">
        <v>278</v>
      </c>
      <c r="I316">
        <v>1</v>
      </c>
      <c r="J316" t="s">
        <v>837</v>
      </c>
      <c r="K316">
        <v>51</v>
      </c>
      <c r="L316">
        <v>1</v>
      </c>
      <c r="M316" t="s">
        <v>2903</v>
      </c>
      <c r="N316" t="s">
        <v>3666</v>
      </c>
      <c r="O316" t="s">
        <v>3667</v>
      </c>
    </row>
    <row r="317" spans="1:15">
      <c r="A317">
        <v>17</v>
      </c>
      <c r="B317">
        <v>2</v>
      </c>
      <c r="C317" t="s">
        <v>2902</v>
      </c>
      <c r="D317">
        <v>2</v>
      </c>
      <c r="E317">
        <v>2</v>
      </c>
      <c r="F317">
        <v>0</v>
      </c>
      <c r="H317" t="s">
        <v>278</v>
      </c>
      <c r="I317">
        <v>1</v>
      </c>
      <c r="J317" t="s">
        <v>837</v>
      </c>
      <c r="K317">
        <v>51</v>
      </c>
      <c r="L317">
        <v>1</v>
      </c>
      <c r="M317" t="s">
        <v>2903</v>
      </c>
      <c r="N317" t="s">
        <v>3668</v>
      </c>
      <c r="O317" t="s">
        <v>3669</v>
      </c>
    </row>
    <row r="318" spans="1:15">
      <c r="A318">
        <v>17</v>
      </c>
      <c r="B318">
        <v>6</v>
      </c>
      <c r="C318" t="s">
        <v>2902</v>
      </c>
      <c r="D318">
        <v>3</v>
      </c>
      <c r="E318">
        <v>3</v>
      </c>
      <c r="F318">
        <v>0</v>
      </c>
      <c r="H318" t="s">
        <v>278</v>
      </c>
      <c r="I318">
        <v>1</v>
      </c>
      <c r="J318" t="s">
        <v>837</v>
      </c>
      <c r="K318">
        <v>51</v>
      </c>
      <c r="L318">
        <v>1</v>
      </c>
      <c r="M318" t="s">
        <v>2903</v>
      </c>
      <c r="N318" t="s">
        <v>3670</v>
      </c>
      <c r="O318" t="s">
        <v>3671</v>
      </c>
    </row>
    <row r="319" spans="1:15">
      <c r="A319">
        <v>17</v>
      </c>
      <c r="B319">
        <v>7</v>
      </c>
      <c r="C319" t="s">
        <v>2902</v>
      </c>
      <c r="D319">
        <v>4</v>
      </c>
      <c r="E319">
        <v>4</v>
      </c>
      <c r="F319">
        <v>0</v>
      </c>
      <c r="H319" t="s">
        <v>278</v>
      </c>
      <c r="I319">
        <v>1</v>
      </c>
      <c r="J319" t="s">
        <v>837</v>
      </c>
      <c r="K319">
        <v>51</v>
      </c>
      <c r="L319">
        <v>1</v>
      </c>
      <c r="M319" t="s">
        <v>2903</v>
      </c>
      <c r="N319" t="s">
        <v>3672</v>
      </c>
      <c r="O319" t="s">
        <v>3673</v>
      </c>
    </row>
    <row r="320" spans="1:15">
      <c r="A320">
        <v>17</v>
      </c>
      <c r="B320">
        <v>3</v>
      </c>
      <c r="C320" t="s">
        <v>2909</v>
      </c>
      <c r="D320">
        <v>5</v>
      </c>
      <c r="E320">
        <v>0</v>
      </c>
      <c r="F320">
        <v>0</v>
      </c>
      <c r="G320" t="s">
        <v>2910</v>
      </c>
      <c r="H320" t="s">
        <v>278</v>
      </c>
      <c r="I320">
        <v>1</v>
      </c>
      <c r="J320" t="s">
        <v>837</v>
      </c>
      <c r="K320">
        <v>51</v>
      </c>
      <c r="L320">
        <v>1</v>
      </c>
      <c r="M320" t="s">
        <v>3627</v>
      </c>
      <c r="N320" t="s">
        <v>3674</v>
      </c>
      <c r="O320" t="s">
        <v>3675</v>
      </c>
    </row>
    <row r="321" spans="1:15">
      <c r="A321">
        <v>17</v>
      </c>
      <c r="B321">
        <v>1</v>
      </c>
      <c r="C321" t="s">
        <v>2909</v>
      </c>
      <c r="D321">
        <v>6</v>
      </c>
      <c r="E321">
        <v>0</v>
      </c>
      <c r="F321">
        <v>0</v>
      </c>
      <c r="G321" t="s">
        <v>2951</v>
      </c>
      <c r="H321" t="s">
        <v>278</v>
      </c>
      <c r="I321">
        <v>1</v>
      </c>
      <c r="J321" t="s">
        <v>837</v>
      </c>
      <c r="K321">
        <v>51</v>
      </c>
      <c r="L321">
        <v>1</v>
      </c>
      <c r="M321" t="s">
        <v>3624</v>
      </c>
      <c r="N321" t="s">
        <v>3676</v>
      </c>
      <c r="O321" t="s">
        <v>3677</v>
      </c>
    </row>
    <row r="322" spans="1:15">
      <c r="A322">
        <v>17</v>
      </c>
      <c r="B322">
        <v>3</v>
      </c>
      <c r="C322" t="s">
        <v>2909</v>
      </c>
      <c r="D322">
        <v>7</v>
      </c>
      <c r="E322">
        <v>0</v>
      </c>
      <c r="F322">
        <v>0</v>
      </c>
      <c r="G322" t="s">
        <v>3033</v>
      </c>
      <c r="H322" t="s">
        <v>278</v>
      </c>
      <c r="I322">
        <v>1</v>
      </c>
      <c r="J322" t="s">
        <v>837</v>
      </c>
      <c r="K322">
        <v>51</v>
      </c>
      <c r="L322">
        <v>1</v>
      </c>
      <c r="M322" t="s">
        <v>3566</v>
      </c>
      <c r="N322" t="s">
        <v>3678</v>
      </c>
      <c r="O322" t="s">
        <v>3679</v>
      </c>
    </row>
    <row r="323" spans="1:15">
      <c r="A323">
        <v>17</v>
      </c>
      <c r="B323">
        <v>6</v>
      </c>
      <c r="C323" t="s">
        <v>2909</v>
      </c>
      <c r="D323">
        <v>8</v>
      </c>
      <c r="E323">
        <v>0</v>
      </c>
      <c r="F323">
        <v>0</v>
      </c>
      <c r="G323" t="s">
        <v>3234</v>
      </c>
      <c r="H323" t="s">
        <v>278</v>
      </c>
      <c r="I323">
        <v>1</v>
      </c>
      <c r="J323" t="s">
        <v>837</v>
      </c>
      <c r="K323">
        <v>51</v>
      </c>
      <c r="L323">
        <v>1</v>
      </c>
      <c r="M323" t="s">
        <v>3632</v>
      </c>
      <c r="N323" t="s">
        <v>3680</v>
      </c>
      <c r="O323" t="s">
        <v>3681</v>
      </c>
    </row>
    <row r="324" spans="1:15">
      <c r="A324">
        <v>17</v>
      </c>
      <c r="B324">
        <v>1</v>
      </c>
      <c r="C324" t="s">
        <v>2913</v>
      </c>
      <c r="D324">
        <v>9</v>
      </c>
      <c r="E324">
        <v>0</v>
      </c>
      <c r="F324">
        <v>0</v>
      </c>
      <c r="G324" t="s">
        <v>2914</v>
      </c>
      <c r="H324" t="s">
        <v>278</v>
      </c>
      <c r="I324">
        <v>1</v>
      </c>
      <c r="J324" t="s">
        <v>837</v>
      </c>
      <c r="K324">
        <v>51</v>
      </c>
      <c r="L324">
        <v>1</v>
      </c>
      <c r="M324" t="s">
        <v>2903</v>
      </c>
      <c r="N324" t="s">
        <v>3494</v>
      </c>
      <c r="O324" t="s">
        <v>3682</v>
      </c>
    </row>
    <row r="325" spans="1:15">
      <c r="A325">
        <v>17</v>
      </c>
      <c r="B325">
        <v>1</v>
      </c>
      <c r="C325" t="s">
        <v>2913</v>
      </c>
      <c r="D325">
        <v>10</v>
      </c>
      <c r="E325">
        <v>0</v>
      </c>
      <c r="F325">
        <v>0</v>
      </c>
      <c r="H325" t="s">
        <v>3575</v>
      </c>
      <c r="I325">
        <v>8</v>
      </c>
      <c r="J325" t="s">
        <v>837</v>
      </c>
      <c r="K325">
        <v>51</v>
      </c>
      <c r="L325">
        <v>1</v>
      </c>
      <c r="M325" t="s">
        <v>3683</v>
      </c>
      <c r="N325" t="s">
        <v>3577</v>
      </c>
      <c r="O325" t="s">
        <v>3684</v>
      </c>
    </row>
    <row r="326" spans="1:15">
      <c r="A326">
        <v>17</v>
      </c>
      <c r="B326">
        <v>1</v>
      </c>
      <c r="C326" t="s">
        <v>2913</v>
      </c>
      <c r="D326">
        <v>11</v>
      </c>
      <c r="E326">
        <v>0</v>
      </c>
      <c r="F326">
        <v>0</v>
      </c>
      <c r="H326" t="s">
        <v>3579</v>
      </c>
      <c r="I326">
        <v>8</v>
      </c>
      <c r="J326" t="s">
        <v>837</v>
      </c>
      <c r="K326">
        <v>51</v>
      </c>
      <c r="L326">
        <v>1</v>
      </c>
      <c r="M326" t="s">
        <v>3685</v>
      </c>
      <c r="N326" t="s">
        <v>3581</v>
      </c>
      <c r="O326" t="s">
        <v>3684</v>
      </c>
    </row>
    <row r="327" spans="1:15">
      <c r="A327">
        <v>17</v>
      </c>
      <c r="B327">
        <v>1</v>
      </c>
      <c r="C327" t="s">
        <v>2913</v>
      </c>
      <c r="D327">
        <v>12</v>
      </c>
      <c r="E327">
        <v>0</v>
      </c>
      <c r="F327">
        <v>0</v>
      </c>
      <c r="H327" t="s">
        <v>3583</v>
      </c>
      <c r="I327">
        <v>8</v>
      </c>
      <c r="J327" t="s">
        <v>837</v>
      </c>
      <c r="K327">
        <v>51</v>
      </c>
      <c r="L327">
        <v>1</v>
      </c>
      <c r="M327" t="s">
        <v>3686</v>
      </c>
      <c r="N327" t="s">
        <v>3585</v>
      </c>
      <c r="O327" t="s">
        <v>3684</v>
      </c>
    </row>
    <row r="328" spans="1:15">
      <c r="A328">
        <v>17</v>
      </c>
      <c r="B328">
        <v>1</v>
      </c>
      <c r="C328" t="s">
        <v>2913</v>
      </c>
      <c r="D328">
        <v>13</v>
      </c>
      <c r="E328">
        <v>0</v>
      </c>
      <c r="F328">
        <v>0</v>
      </c>
      <c r="H328" t="s">
        <v>3638</v>
      </c>
      <c r="I328">
        <v>8</v>
      </c>
      <c r="J328" t="s">
        <v>837</v>
      </c>
      <c r="K328">
        <v>51</v>
      </c>
      <c r="L328">
        <v>1</v>
      </c>
      <c r="M328" t="s">
        <v>3687</v>
      </c>
      <c r="N328" t="s">
        <v>3589</v>
      </c>
      <c r="O328" t="s">
        <v>3684</v>
      </c>
    </row>
    <row r="329" spans="1:15">
      <c r="A329">
        <v>17</v>
      </c>
      <c r="B329">
        <v>1</v>
      </c>
      <c r="C329" t="s">
        <v>2913</v>
      </c>
      <c r="D329">
        <v>14</v>
      </c>
      <c r="E329">
        <v>0</v>
      </c>
      <c r="F329">
        <v>0</v>
      </c>
      <c r="H329" t="s">
        <v>3587</v>
      </c>
      <c r="I329">
        <v>4</v>
      </c>
      <c r="J329" t="s">
        <v>837</v>
      </c>
      <c r="K329">
        <v>51</v>
      </c>
      <c r="L329">
        <v>1</v>
      </c>
      <c r="M329" t="s">
        <v>3588</v>
      </c>
      <c r="N329" t="s">
        <v>3641</v>
      </c>
      <c r="O329" t="s">
        <v>3684</v>
      </c>
    </row>
    <row r="330" spans="1:15">
      <c r="A330">
        <v>17</v>
      </c>
      <c r="B330">
        <v>1</v>
      </c>
      <c r="C330" t="s">
        <v>1033</v>
      </c>
      <c r="D330">
        <v>15</v>
      </c>
      <c r="E330">
        <v>0</v>
      </c>
      <c r="F330">
        <v>59</v>
      </c>
      <c r="H330" t="s">
        <v>278</v>
      </c>
      <c r="I330">
        <v>2</v>
      </c>
      <c r="J330" t="s">
        <v>837</v>
      </c>
      <c r="K330">
        <v>3</v>
      </c>
      <c r="L330">
        <v>2</v>
      </c>
      <c r="M330" t="s">
        <v>3688</v>
      </c>
      <c r="N330" t="s">
        <v>3689</v>
      </c>
      <c r="O330" t="s">
        <v>3690</v>
      </c>
    </row>
    <row r="331" spans="1:15">
      <c r="A331">
        <v>17</v>
      </c>
      <c r="B331">
        <v>1</v>
      </c>
      <c r="C331" t="s">
        <v>1033</v>
      </c>
      <c r="D331">
        <v>16</v>
      </c>
      <c r="E331">
        <v>0</v>
      </c>
      <c r="F331">
        <v>61</v>
      </c>
      <c r="H331" t="s">
        <v>278</v>
      </c>
      <c r="I331">
        <v>1</v>
      </c>
      <c r="J331" t="s">
        <v>837</v>
      </c>
      <c r="K331">
        <v>3</v>
      </c>
      <c r="L331">
        <v>2</v>
      </c>
      <c r="M331" t="s">
        <v>3691</v>
      </c>
      <c r="N331" t="s">
        <v>3692</v>
      </c>
      <c r="O331" t="s">
        <v>3693</v>
      </c>
    </row>
    <row r="332" spans="1:15">
      <c r="A332">
        <v>17</v>
      </c>
      <c r="B332">
        <v>2</v>
      </c>
      <c r="C332" t="s">
        <v>1033</v>
      </c>
      <c r="D332">
        <v>17</v>
      </c>
      <c r="E332">
        <v>0</v>
      </c>
      <c r="F332">
        <v>56</v>
      </c>
      <c r="H332" t="s">
        <v>278</v>
      </c>
      <c r="I332">
        <v>4</v>
      </c>
      <c r="J332" t="s">
        <v>837</v>
      </c>
      <c r="K332">
        <v>3</v>
      </c>
      <c r="L332">
        <v>2</v>
      </c>
      <c r="M332" t="s">
        <v>3694</v>
      </c>
      <c r="N332" t="s">
        <v>3695</v>
      </c>
      <c r="O332" t="s">
        <v>3696</v>
      </c>
    </row>
    <row r="333" spans="1:15">
      <c r="A333">
        <v>17</v>
      </c>
      <c r="B333">
        <v>3</v>
      </c>
      <c r="C333" t="s">
        <v>1033</v>
      </c>
      <c r="D333">
        <v>18</v>
      </c>
      <c r="E333">
        <v>0</v>
      </c>
      <c r="F333">
        <v>37</v>
      </c>
      <c r="H333" t="s">
        <v>278</v>
      </c>
      <c r="I333">
        <v>19</v>
      </c>
      <c r="J333" t="s">
        <v>837</v>
      </c>
      <c r="K333">
        <v>3</v>
      </c>
      <c r="L333">
        <v>2</v>
      </c>
      <c r="M333" t="s">
        <v>3697</v>
      </c>
      <c r="N333" t="s">
        <v>3698</v>
      </c>
      <c r="O333" t="s">
        <v>3699</v>
      </c>
    </row>
    <row r="334" spans="1:15">
      <c r="A334">
        <v>17</v>
      </c>
      <c r="B334">
        <v>4</v>
      </c>
      <c r="C334" t="s">
        <v>1033</v>
      </c>
      <c r="D334">
        <v>19</v>
      </c>
      <c r="E334">
        <v>0</v>
      </c>
      <c r="F334">
        <v>122</v>
      </c>
      <c r="H334" t="s">
        <v>278</v>
      </c>
      <c r="I334">
        <v>17</v>
      </c>
      <c r="J334" t="s">
        <v>837</v>
      </c>
      <c r="K334">
        <v>3</v>
      </c>
      <c r="L334">
        <v>2</v>
      </c>
      <c r="M334" t="s">
        <v>3700</v>
      </c>
      <c r="N334" t="s">
        <v>3701</v>
      </c>
      <c r="O334" t="s">
        <v>3702</v>
      </c>
    </row>
    <row r="335" spans="1:15">
      <c r="A335">
        <v>17</v>
      </c>
      <c r="B335">
        <v>6</v>
      </c>
      <c r="C335" t="s">
        <v>1034</v>
      </c>
      <c r="D335">
        <v>20</v>
      </c>
      <c r="E335">
        <v>0</v>
      </c>
      <c r="F335">
        <v>61</v>
      </c>
      <c r="H335" t="s">
        <v>278</v>
      </c>
      <c r="I335">
        <v>2</v>
      </c>
      <c r="J335" t="s">
        <v>837</v>
      </c>
      <c r="K335">
        <v>3</v>
      </c>
      <c r="L335">
        <v>2</v>
      </c>
      <c r="M335" t="s">
        <v>3703</v>
      </c>
      <c r="N335" t="s">
        <v>3704</v>
      </c>
      <c r="O335" t="s">
        <v>3705</v>
      </c>
    </row>
    <row r="336" spans="1:15">
      <c r="A336">
        <v>17</v>
      </c>
      <c r="B336">
        <v>7</v>
      </c>
      <c r="C336" t="s">
        <v>1034</v>
      </c>
      <c r="D336">
        <v>21</v>
      </c>
      <c r="E336">
        <v>0</v>
      </c>
      <c r="F336">
        <v>88</v>
      </c>
      <c r="H336" t="s">
        <v>278</v>
      </c>
      <c r="I336">
        <v>1</v>
      </c>
      <c r="J336" t="s">
        <v>837</v>
      </c>
      <c r="K336">
        <v>3</v>
      </c>
      <c r="L336">
        <v>2</v>
      </c>
      <c r="M336" t="s">
        <v>3706</v>
      </c>
      <c r="N336" t="s">
        <v>3707</v>
      </c>
      <c r="O336" t="s">
        <v>3708</v>
      </c>
    </row>
    <row r="337" spans="1:15">
      <c r="A337">
        <v>17</v>
      </c>
      <c r="B337">
        <v>9</v>
      </c>
      <c r="C337" t="s">
        <v>1034</v>
      </c>
      <c r="D337">
        <v>22</v>
      </c>
      <c r="E337">
        <v>0</v>
      </c>
      <c r="F337">
        <v>230</v>
      </c>
      <c r="H337" t="s">
        <v>278</v>
      </c>
      <c r="I337">
        <v>1</v>
      </c>
      <c r="J337" t="s">
        <v>774</v>
      </c>
      <c r="K337">
        <v>0</v>
      </c>
      <c r="L337">
        <v>100</v>
      </c>
      <c r="M337" t="s">
        <v>3709</v>
      </c>
      <c r="N337" t="s">
        <v>2930</v>
      </c>
      <c r="O337" t="s">
        <v>3710</v>
      </c>
    </row>
    <row r="338" spans="1:15">
      <c r="A338">
        <v>17</v>
      </c>
      <c r="B338">
        <v>10</v>
      </c>
      <c r="C338" t="s">
        <v>3508</v>
      </c>
      <c r="D338">
        <v>23</v>
      </c>
      <c r="E338">
        <v>0</v>
      </c>
      <c r="F338">
        <v>0</v>
      </c>
      <c r="H338" t="s">
        <v>278</v>
      </c>
      <c r="I338">
        <v>900</v>
      </c>
      <c r="J338" t="s">
        <v>837</v>
      </c>
      <c r="K338">
        <v>27</v>
      </c>
      <c r="L338">
        <v>9</v>
      </c>
      <c r="M338" t="s">
        <v>3509</v>
      </c>
      <c r="N338" t="s">
        <v>2940</v>
      </c>
      <c r="O338" t="s">
        <v>3711</v>
      </c>
    </row>
    <row r="339" spans="1:15">
      <c r="A339">
        <v>18</v>
      </c>
      <c r="B339">
        <v>1</v>
      </c>
      <c r="C339" t="s">
        <v>2902</v>
      </c>
      <c r="D339">
        <v>1</v>
      </c>
      <c r="E339">
        <v>1</v>
      </c>
      <c r="F339">
        <v>0</v>
      </c>
      <c r="H339" t="s">
        <v>278</v>
      </c>
      <c r="I339">
        <v>1</v>
      </c>
      <c r="J339" t="s">
        <v>837</v>
      </c>
      <c r="K339">
        <v>26</v>
      </c>
      <c r="L339">
        <v>18</v>
      </c>
      <c r="M339" t="s">
        <v>2903</v>
      </c>
      <c r="N339" t="s">
        <v>3712</v>
      </c>
      <c r="O339" t="s">
        <v>3713</v>
      </c>
    </row>
    <row r="340" spans="1:15">
      <c r="A340">
        <v>18</v>
      </c>
      <c r="B340">
        <v>1</v>
      </c>
      <c r="C340" t="s">
        <v>2902</v>
      </c>
      <c r="D340">
        <v>2</v>
      </c>
      <c r="E340">
        <v>2</v>
      </c>
      <c r="F340">
        <v>0</v>
      </c>
      <c r="H340" t="s">
        <v>278</v>
      </c>
      <c r="I340">
        <v>1</v>
      </c>
      <c r="J340" t="s">
        <v>837</v>
      </c>
      <c r="K340">
        <v>26</v>
      </c>
      <c r="L340">
        <v>18</v>
      </c>
      <c r="M340" t="s">
        <v>2903</v>
      </c>
      <c r="N340" t="s">
        <v>3714</v>
      </c>
      <c r="O340" t="s">
        <v>3715</v>
      </c>
    </row>
    <row r="341" spans="1:15">
      <c r="A341">
        <v>18</v>
      </c>
      <c r="B341">
        <v>3</v>
      </c>
      <c r="C341" t="s">
        <v>2902</v>
      </c>
      <c r="D341">
        <v>3</v>
      </c>
      <c r="E341">
        <v>3</v>
      </c>
      <c r="F341">
        <v>0</v>
      </c>
      <c r="H341" t="s">
        <v>278</v>
      </c>
      <c r="I341">
        <v>1</v>
      </c>
      <c r="J341" t="s">
        <v>837</v>
      </c>
      <c r="K341">
        <v>26</v>
      </c>
      <c r="L341">
        <v>18</v>
      </c>
      <c r="M341" t="s">
        <v>2903</v>
      </c>
      <c r="N341" t="s">
        <v>3716</v>
      </c>
      <c r="O341" t="s">
        <v>3717</v>
      </c>
    </row>
    <row r="342" spans="1:15">
      <c r="A342">
        <v>18</v>
      </c>
      <c r="B342">
        <v>5</v>
      </c>
      <c r="C342" t="s">
        <v>2902</v>
      </c>
      <c r="D342">
        <v>4</v>
      </c>
      <c r="E342">
        <v>4</v>
      </c>
      <c r="F342">
        <v>0</v>
      </c>
      <c r="H342" t="s">
        <v>278</v>
      </c>
      <c r="I342">
        <v>1</v>
      </c>
      <c r="J342" t="s">
        <v>837</v>
      </c>
      <c r="K342">
        <v>26</v>
      </c>
      <c r="L342">
        <v>18</v>
      </c>
      <c r="M342" t="s">
        <v>2903</v>
      </c>
      <c r="N342" t="s">
        <v>3718</v>
      </c>
      <c r="O342" t="s">
        <v>3719</v>
      </c>
    </row>
    <row r="343" spans="1:15">
      <c r="A343">
        <v>18</v>
      </c>
      <c r="B343">
        <v>5</v>
      </c>
      <c r="C343" t="s">
        <v>2902</v>
      </c>
      <c r="D343">
        <v>5</v>
      </c>
      <c r="E343">
        <v>5</v>
      </c>
      <c r="F343">
        <v>0</v>
      </c>
      <c r="H343" t="s">
        <v>278</v>
      </c>
      <c r="I343">
        <v>1</v>
      </c>
      <c r="J343" t="s">
        <v>837</v>
      </c>
      <c r="K343">
        <v>26</v>
      </c>
      <c r="L343">
        <v>18</v>
      </c>
      <c r="M343" t="s">
        <v>2903</v>
      </c>
      <c r="N343" t="s">
        <v>3720</v>
      </c>
      <c r="O343" t="s">
        <v>3721</v>
      </c>
    </row>
    <row r="344" spans="1:15">
      <c r="A344">
        <v>18</v>
      </c>
      <c r="B344">
        <v>6</v>
      </c>
      <c r="C344" t="s">
        <v>2902</v>
      </c>
      <c r="D344">
        <v>6</v>
      </c>
      <c r="E344">
        <v>6</v>
      </c>
      <c r="F344">
        <v>0</v>
      </c>
      <c r="H344" t="s">
        <v>278</v>
      </c>
      <c r="I344">
        <v>1</v>
      </c>
      <c r="J344" t="s">
        <v>837</v>
      </c>
      <c r="K344">
        <v>26</v>
      </c>
      <c r="L344">
        <v>18</v>
      </c>
      <c r="M344" t="s">
        <v>2903</v>
      </c>
      <c r="N344" t="s">
        <v>3722</v>
      </c>
      <c r="O344" t="s">
        <v>3723</v>
      </c>
    </row>
    <row r="345" spans="1:15">
      <c r="A345">
        <v>18</v>
      </c>
      <c r="B345">
        <v>5</v>
      </c>
      <c r="C345" t="s">
        <v>2909</v>
      </c>
      <c r="D345">
        <v>7</v>
      </c>
      <c r="E345">
        <v>0</v>
      </c>
      <c r="F345">
        <v>0</v>
      </c>
      <c r="G345" t="s">
        <v>2910</v>
      </c>
      <c r="H345" t="s">
        <v>278</v>
      </c>
      <c r="I345">
        <v>1</v>
      </c>
      <c r="J345" t="s">
        <v>837</v>
      </c>
      <c r="K345">
        <v>49</v>
      </c>
      <c r="L345">
        <v>1</v>
      </c>
      <c r="M345" t="s">
        <v>3624</v>
      </c>
      <c r="N345" t="s">
        <v>3724</v>
      </c>
      <c r="O345" t="s">
        <v>3725</v>
      </c>
    </row>
    <row r="346" spans="1:15">
      <c r="A346">
        <v>18</v>
      </c>
      <c r="B346">
        <v>1</v>
      </c>
      <c r="C346" t="s">
        <v>2909</v>
      </c>
      <c r="D346">
        <v>8</v>
      </c>
      <c r="E346">
        <v>0</v>
      </c>
      <c r="F346">
        <v>0</v>
      </c>
      <c r="G346" t="s">
        <v>2951</v>
      </c>
      <c r="H346" t="s">
        <v>278</v>
      </c>
      <c r="I346">
        <v>1</v>
      </c>
      <c r="J346" t="s">
        <v>837</v>
      </c>
      <c r="K346">
        <v>50</v>
      </c>
      <c r="L346">
        <v>1</v>
      </c>
      <c r="M346" t="s">
        <v>3472</v>
      </c>
      <c r="N346" t="s">
        <v>3726</v>
      </c>
      <c r="O346" t="s">
        <v>3727</v>
      </c>
    </row>
    <row r="347" spans="1:15">
      <c r="A347">
        <v>18</v>
      </c>
      <c r="B347">
        <v>1</v>
      </c>
      <c r="C347" t="s">
        <v>2909</v>
      </c>
      <c r="D347">
        <v>9</v>
      </c>
      <c r="E347">
        <v>0</v>
      </c>
      <c r="F347">
        <v>0</v>
      </c>
      <c r="G347" t="s">
        <v>3033</v>
      </c>
      <c r="H347" t="s">
        <v>278</v>
      </c>
      <c r="I347">
        <v>1</v>
      </c>
      <c r="J347" t="s">
        <v>837</v>
      </c>
      <c r="K347">
        <v>51</v>
      </c>
      <c r="L347">
        <v>1</v>
      </c>
      <c r="M347" t="s">
        <v>3627</v>
      </c>
      <c r="N347" t="s">
        <v>3728</v>
      </c>
      <c r="O347" t="s">
        <v>3729</v>
      </c>
    </row>
    <row r="348" spans="1:15">
      <c r="A348">
        <v>18</v>
      </c>
      <c r="B348">
        <v>4</v>
      </c>
      <c r="C348" t="s">
        <v>2909</v>
      </c>
      <c r="D348">
        <v>10</v>
      </c>
      <c r="E348">
        <v>0</v>
      </c>
      <c r="F348">
        <v>0</v>
      </c>
      <c r="G348" t="s">
        <v>3234</v>
      </c>
      <c r="H348" t="s">
        <v>278</v>
      </c>
      <c r="I348">
        <v>1</v>
      </c>
      <c r="J348" t="s">
        <v>837</v>
      </c>
      <c r="K348">
        <v>49</v>
      </c>
      <c r="L348">
        <v>1</v>
      </c>
      <c r="M348" t="s">
        <v>3730</v>
      </c>
      <c r="N348" t="s">
        <v>3731</v>
      </c>
      <c r="O348" t="s">
        <v>3732</v>
      </c>
    </row>
    <row r="349" spans="1:15">
      <c r="A349">
        <v>18</v>
      </c>
      <c r="B349">
        <v>3</v>
      </c>
      <c r="C349" t="s">
        <v>2913</v>
      </c>
      <c r="D349">
        <v>11</v>
      </c>
      <c r="E349">
        <v>0</v>
      </c>
      <c r="F349">
        <v>0</v>
      </c>
      <c r="G349" t="s">
        <v>2914</v>
      </c>
      <c r="H349" t="s">
        <v>278</v>
      </c>
      <c r="I349">
        <v>5</v>
      </c>
      <c r="J349" t="s">
        <v>837</v>
      </c>
      <c r="K349">
        <v>49</v>
      </c>
      <c r="L349">
        <v>1</v>
      </c>
      <c r="M349" t="s">
        <v>3733</v>
      </c>
      <c r="N349" t="s">
        <v>3734</v>
      </c>
      <c r="O349" t="s">
        <v>3735</v>
      </c>
    </row>
    <row r="350" spans="1:15">
      <c r="A350">
        <v>18</v>
      </c>
      <c r="B350">
        <v>1</v>
      </c>
      <c r="C350" t="s">
        <v>2913</v>
      </c>
      <c r="D350">
        <v>12</v>
      </c>
      <c r="E350">
        <v>0</v>
      </c>
      <c r="F350">
        <v>0</v>
      </c>
      <c r="G350" t="s">
        <v>2957</v>
      </c>
      <c r="H350" t="s">
        <v>278</v>
      </c>
      <c r="I350">
        <v>4</v>
      </c>
      <c r="J350" t="s">
        <v>837</v>
      </c>
      <c r="K350">
        <v>50</v>
      </c>
      <c r="L350">
        <v>1</v>
      </c>
      <c r="M350" t="s">
        <v>3736</v>
      </c>
      <c r="N350" t="s">
        <v>3737</v>
      </c>
      <c r="O350" t="s">
        <v>3738</v>
      </c>
    </row>
    <row r="351" spans="1:15">
      <c r="A351">
        <v>18</v>
      </c>
      <c r="B351">
        <v>5</v>
      </c>
      <c r="C351" t="s">
        <v>2913</v>
      </c>
      <c r="D351">
        <v>13</v>
      </c>
      <c r="E351">
        <v>0</v>
      </c>
      <c r="F351">
        <v>0</v>
      </c>
      <c r="G351" t="s">
        <v>3042</v>
      </c>
      <c r="H351" t="s">
        <v>278</v>
      </c>
      <c r="I351">
        <v>4</v>
      </c>
      <c r="J351" t="s">
        <v>837</v>
      </c>
      <c r="K351">
        <v>51</v>
      </c>
      <c r="L351">
        <v>1</v>
      </c>
      <c r="M351" t="s">
        <v>3739</v>
      </c>
      <c r="N351" t="s">
        <v>2917</v>
      </c>
      <c r="O351" t="s">
        <v>3740</v>
      </c>
    </row>
    <row r="352" spans="1:15">
      <c r="A352">
        <v>18</v>
      </c>
      <c r="B352">
        <v>1</v>
      </c>
      <c r="C352" t="s">
        <v>2913</v>
      </c>
      <c r="D352">
        <v>14</v>
      </c>
      <c r="E352">
        <v>0</v>
      </c>
      <c r="F352">
        <v>0</v>
      </c>
      <c r="G352" t="s">
        <v>3131</v>
      </c>
      <c r="H352" t="s">
        <v>278</v>
      </c>
      <c r="I352">
        <v>1</v>
      </c>
      <c r="J352" t="s">
        <v>837</v>
      </c>
      <c r="K352">
        <v>49</v>
      </c>
      <c r="L352">
        <v>1</v>
      </c>
      <c r="M352" t="s">
        <v>2903</v>
      </c>
      <c r="N352" t="s">
        <v>3238</v>
      </c>
      <c r="O352" t="s">
        <v>3741</v>
      </c>
    </row>
    <row r="353" spans="1:15">
      <c r="A353">
        <v>18</v>
      </c>
      <c r="B353">
        <v>1</v>
      </c>
      <c r="C353" t="s">
        <v>1034</v>
      </c>
      <c r="D353">
        <v>15</v>
      </c>
      <c r="E353">
        <v>0</v>
      </c>
      <c r="F353">
        <v>301</v>
      </c>
      <c r="H353" t="s">
        <v>278</v>
      </c>
      <c r="I353">
        <v>1</v>
      </c>
      <c r="J353" t="s">
        <v>837</v>
      </c>
      <c r="K353">
        <v>2</v>
      </c>
      <c r="L353">
        <v>250</v>
      </c>
      <c r="M353" t="s">
        <v>3742</v>
      </c>
      <c r="N353" t="s">
        <v>3743</v>
      </c>
      <c r="O353" t="s">
        <v>3744</v>
      </c>
    </row>
    <row r="354" spans="1:15">
      <c r="A354">
        <v>18</v>
      </c>
      <c r="B354">
        <v>1</v>
      </c>
      <c r="C354" t="s">
        <v>1034</v>
      </c>
      <c r="D354">
        <v>16</v>
      </c>
      <c r="E354">
        <v>0</v>
      </c>
      <c r="F354">
        <v>302</v>
      </c>
      <c r="H354" t="s">
        <v>278</v>
      </c>
      <c r="I354">
        <v>1</v>
      </c>
      <c r="J354" t="s">
        <v>837</v>
      </c>
      <c r="K354">
        <v>2</v>
      </c>
      <c r="L354">
        <v>250</v>
      </c>
      <c r="M354" t="s">
        <v>3745</v>
      </c>
      <c r="N354" t="s">
        <v>3746</v>
      </c>
      <c r="O354" t="s">
        <v>3744</v>
      </c>
    </row>
    <row r="355" spans="1:15">
      <c r="A355">
        <v>18</v>
      </c>
      <c r="B355">
        <v>2</v>
      </c>
      <c r="C355" t="s">
        <v>1034</v>
      </c>
      <c r="D355">
        <v>17</v>
      </c>
      <c r="E355">
        <v>0</v>
      </c>
      <c r="F355">
        <v>303</v>
      </c>
      <c r="H355" t="s">
        <v>278</v>
      </c>
      <c r="I355">
        <v>1</v>
      </c>
      <c r="J355" t="s">
        <v>837</v>
      </c>
      <c r="K355">
        <v>2</v>
      </c>
      <c r="L355">
        <v>250</v>
      </c>
      <c r="M355" t="s">
        <v>3747</v>
      </c>
      <c r="N355" t="s">
        <v>3748</v>
      </c>
      <c r="O355" t="s">
        <v>3744</v>
      </c>
    </row>
    <row r="356" spans="1:15">
      <c r="A356">
        <v>18</v>
      </c>
      <c r="B356">
        <v>3</v>
      </c>
      <c r="C356" t="s">
        <v>1034</v>
      </c>
      <c r="D356">
        <v>18</v>
      </c>
      <c r="E356">
        <v>0</v>
      </c>
      <c r="F356">
        <v>304</v>
      </c>
      <c r="H356" t="s">
        <v>278</v>
      </c>
      <c r="I356">
        <v>1</v>
      </c>
      <c r="J356" t="s">
        <v>837</v>
      </c>
      <c r="K356">
        <v>2</v>
      </c>
      <c r="L356">
        <v>250</v>
      </c>
      <c r="M356" t="s">
        <v>3749</v>
      </c>
      <c r="N356" t="s">
        <v>3750</v>
      </c>
      <c r="O356" t="s">
        <v>3744</v>
      </c>
    </row>
    <row r="357" spans="1:15">
      <c r="A357">
        <v>18</v>
      </c>
      <c r="B357">
        <v>4</v>
      </c>
      <c r="C357" t="s">
        <v>1034</v>
      </c>
      <c r="D357">
        <v>19</v>
      </c>
      <c r="E357">
        <v>0</v>
      </c>
      <c r="F357">
        <v>305</v>
      </c>
      <c r="H357" t="s">
        <v>278</v>
      </c>
      <c r="I357">
        <v>1</v>
      </c>
      <c r="J357" t="s">
        <v>837</v>
      </c>
      <c r="K357">
        <v>2</v>
      </c>
      <c r="L357">
        <v>250</v>
      </c>
      <c r="M357" t="s">
        <v>3751</v>
      </c>
      <c r="N357" t="s">
        <v>3752</v>
      </c>
      <c r="O357" t="s">
        <v>3744</v>
      </c>
    </row>
    <row r="358" spans="1:15">
      <c r="A358">
        <v>18</v>
      </c>
      <c r="B358">
        <v>5</v>
      </c>
      <c r="C358" t="s">
        <v>1034</v>
      </c>
      <c r="D358">
        <v>20</v>
      </c>
      <c r="E358">
        <v>0</v>
      </c>
      <c r="F358">
        <v>306</v>
      </c>
      <c r="H358" t="s">
        <v>278</v>
      </c>
      <c r="I358">
        <v>1</v>
      </c>
      <c r="J358" t="s">
        <v>837</v>
      </c>
      <c r="K358">
        <v>2</v>
      </c>
      <c r="L358">
        <v>250</v>
      </c>
      <c r="M358" t="s">
        <v>3753</v>
      </c>
      <c r="N358" t="s">
        <v>3754</v>
      </c>
      <c r="O358" t="s">
        <v>3744</v>
      </c>
    </row>
    <row r="359" spans="1:15">
      <c r="A359">
        <v>18</v>
      </c>
      <c r="B359">
        <v>6</v>
      </c>
      <c r="C359" t="s">
        <v>1034</v>
      </c>
      <c r="D359">
        <v>21</v>
      </c>
      <c r="E359">
        <v>0</v>
      </c>
      <c r="F359">
        <v>307</v>
      </c>
      <c r="H359" t="s">
        <v>278</v>
      </c>
      <c r="I359">
        <v>1</v>
      </c>
      <c r="J359" t="s">
        <v>837</v>
      </c>
      <c r="K359">
        <v>2</v>
      </c>
      <c r="L359">
        <v>250</v>
      </c>
      <c r="M359" t="s">
        <v>3755</v>
      </c>
      <c r="N359" t="s">
        <v>3756</v>
      </c>
      <c r="O359" t="s">
        <v>3744</v>
      </c>
    </row>
    <row r="360" spans="1:15">
      <c r="A360">
        <v>18</v>
      </c>
      <c r="B360">
        <v>7</v>
      </c>
      <c r="C360" t="s">
        <v>1034</v>
      </c>
      <c r="D360">
        <v>22</v>
      </c>
      <c r="E360">
        <v>0</v>
      </c>
      <c r="F360">
        <v>308</v>
      </c>
      <c r="H360" t="s">
        <v>278</v>
      </c>
      <c r="I360">
        <v>1</v>
      </c>
      <c r="J360" t="s">
        <v>837</v>
      </c>
      <c r="K360">
        <v>2</v>
      </c>
      <c r="L360">
        <v>250</v>
      </c>
      <c r="M360" t="s">
        <v>3757</v>
      </c>
      <c r="N360" t="s">
        <v>3758</v>
      </c>
      <c r="O360" t="s">
        <v>3744</v>
      </c>
    </row>
    <row r="361" spans="1:15">
      <c r="A361">
        <v>18</v>
      </c>
      <c r="B361">
        <v>8</v>
      </c>
      <c r="C361" t="s">
        <v>1034</v>
      </c>
      <c r="D361">
        <v>23</v>
      </c>
      <c r="E361">
        <v>0</v>
      </c>
      <c r="F361">
        <v>309</v>
      </c>
      <c r="H361" t="s">
        <v>278</v>
      </c>
      <c r="I361">
        <v>1</v>
      </c>
      <c r="J361" t="s">
        <v>837</v>
      </c>
      <c r="K361">
        <v>2</v>
      </c>
      <c r="L361">
        <v>250</v>
      </c>
      <c r="M361" t="s">
        <v>3068</v>
      </c>
      <c r="N361" t="s">
        <v>3759</v>
      </c>
      <c r="O361" t="s">
        <v>3744</v>
      </c>
    </row>
    <row r="362" spans="1:15">
      <c r="A362">
        <v>18</v>
      </c>
      <c r="B362">
        <v>9</v>
      </c>
      <c r="C362" t="s">
        <v>1034</v>
      </c>
      <c r="D362">
        <v>24</v>
      </c>
      <c r="E362">
        <v>0</v>
      </c>
      <c r="F362">
        <v>310</v>
      </c>
      <c r="H362" t="s">
        <v>278</v>
      </c>
      <c r="I362">
        <v>1</v>
      </c>
      <c r="J362" t="s">
        <v>774</v>
      </c>
      <c r="K362">
        <v>0</v>
      </c>
      <c r="L362">
        <v>100</v>
      </c>
      <c r="M362" t="s">
        <v>3760</v>
      </c>
      <c r="N362" t="s">
        <v>3761</v>
      </c>
      <c r="O362" t="s">
        <v>3744</v>
      </c>
    </row>
    <row r="363" spans="1:15">
      <c r="A363">
        <v>18</v>
      </c>
      <c r="B363">
        <v>10</v>
      </c>
      <c r="C363" t="s">
        <v>3508</v>
      </c>
      <c r="D363">
        <v>25</v>
      </c>
      <c r="E363">
        <v>0</v>
      </c>
      <c r="F363">
        <v>0</v>
      </c>
      <c r="H363" t="s">
        <v>278</v>
      </c>
      <c r="I363">
        <v>900</v>
      </c>
      <c r="J363" t="s">
        <v>837</v>
      </c>
      <c r="K363">
        <v>27</v>
      </c>
      <c r="L363">
        <v>9</v>
      </c>
      <c r="M363" t="s">
        <v>3509</v>
      </c>
      <c r="N363" t="s">
        <v>2940</v>
      </c>
      <c r="O363" t="s">
        <v>3762</v>
      </c>
    </row>
    <row r="364" spans="1:15">
      <c r="A364">
        <v>19</v>
      </c>
      <c r="B364">
        <v>1</v>
      </c>
      <c r="C364" t="s">
        <v>2902</v>
      </c>
      <c r="D364">
        <v>1</v>
      </c>
      <c r="E364">
        <v>1</v>
      </c>
      <c r="F364">
        <v>0</v>
      </c>
      <c r="H364" t="s">
        <v>278</v>
      </c>
      <c r="I364">
        <v>1</v>
      </c>
      <c r="J364" t="s">
        <v>837</v>
      </c>
      <c r="K364">
        <v>26</v>
      </c>
      <c r="L364">
        <v>19</v>
      </c>
      <c r="M364" t="s">
        <v>2903</v>
      </c>
      <c r="N364" t="s">
        <v>3763</v>
      </c>
      <c r="O364" t="s">
        <v>3764</v>
      </c>
    </row>
    <row r="365" spans="1:15">
      <c r="A365">
        <v>19</v>
      </c>
      <c r="B365">
        <v>1</v>
      </c>
      <c r="C365" t="s">
        <v>2902</v>
      </c>
      <c r="D365">
        <v>2</v>
      </c>
      <c r="E365">
        <v>2</v>
      </c>
      <c r="F365">
        <v>0</v>
      </c>
      <c r="H365" t="s">
        <v>278</v>
      </c>
      <c r="I365">
        <v>1</v>
      </c>
      <c r="J365" t="s">
        <v>837</v>
      </c>
      <c r="K365">
        <v>26</v>
      </c>
      <c r="L365">
        <v>19</v>
      </c>
      <c r="M365" t="s">
        <v>2903</v>
      </c>
      <c r="N365" t="s">
        <v>3765</v>
      </c>
      <c r="O365" t="s">
        <v>3766</v>
      </c>
    </row>
    <row r="366" spans="1:15">
      <c r="A366">
        <v>19</v>
      </c>
      <c r="B366">
        <v>3</v>
      </c>
      <c r="C366" t="s">
        <v>2902</v>
      </c>
      <c r="D366">
        <v>3</v>
      </c>
      <c r="E366">
        <v>3</v>
      </c>
      <c r="F366">
        <v>0</v>
      </c>
      <c r="H366" t="s">
        <v>278</v>
      </c>
      <c r="I366">
        <v>1</v>
      </c>
      <c r="J366" t="s">
        <v>837</v>
      </c>
      <c r="K366">
        <v>26</v>
      </c>
      <c r="L366">
        <v>19</v>
      </c>
      <c r="M366" t="s">
        <v>2903</v>
      </c>
      <c r="N366" t="s">
        <v>3767</v>
      </c>
      <c r="O366" t="s">
        <v>3768</v>
      </c>
    </row>
    <row r="367" spans="1:15">
      <c r="A367">
        <v>19</v>
      </c>
      <c r="B367">
        <v>5</v>
      </c>
      <c r="C367" t="s">
        <v>2902</v>
      </c>
      <c r="D367">
        <v>4</v>
      </c>
      <c r="E367">
        <v>4</v>
      </c>
      <c r="F367">
        <v>0</v>
      </c>
      <c r="H367" t="s">
        <v>278</v>
      </c>
      <c r="I367">
        <v>1</v>
      </c>
      <c r="J367" t="s">
        <v>837</v>
      </c>
      <c r="K367">
        <v>26</v>
      </c>
      <c r="L367">
        <v>19</v>
      </c>
      <c r="M367" t="s">
        <v>2903</v>
      </c>
      <c r="N367" t="s">
        <v>3769</v>
      </c>
      <c r="O367" t="s">
        <v>3770</v>
      </c>
    </row>
    <row r="368" spans="1:15">
      <c r="A368">
        <v>19</v>
      </c>
      <c r="B368">
        <v>5</v>
      </c>
      <c r="C368" t="s">
        <v>2902</v>
      </c>
      <c r="D368">
        <v>5</v>
      </c>
      <c r="E368">
        <v>5</v>
      </c>
      <c r="F368">
        <v>0</v>
      </c>
      <c r="H368" t="s">
        <v>278</v>
      </c>
      <c r="I368">
        <v>1</v>
      </c>
      <c r="J368" t="s">
        <v>837</v>
      </c>
      <c r="K368">
        <v>26</v>
      </c>
      <c r="L368">
        <v>19</v>
      </c>
      <c r="M368" t="s">
        <v>2903</v>
      </c>
      <c r="N368" t="s">
        <v>3771</v>
      </c>
      <c r="O368" t="s">
        <v>3772</v>
      </c>
    </row>
    <row r="369" spans="1:15">
      <c r="A369">
        <v>19</v>
      </c>
      <c r="B369">
        <v>6</v>
      </c>
      <c r="C369" t="s">
        <v>2902</v>
      </c>
      <c r="D369">
        <v>6</v>
      </c>
      <c r="E369">
        <v>6</v>
      </c>
      <c r="F369">
        <v>0</v>
      </c>
      <c r="H369" t="s">
        <v>278</v>
      </c>
      <c r="I369">
        <v>1</v>
      </c>
      <c r="J369" t="s">
        <v>837</v>
      </c>
      <c r="K369">
        <v>26</v>
      </c>
      <c r="L369">
        <v>19</v>
      </c>
      <c r="M369" t="s">
        <v>2903</v>
      </c>
      <c r="N369" t="s">
        <v>3773</v>
      </c>
      <c r="O369" t="s">
        <v>3774</v>
      </c>
    </row>
    <row r="370" spans="1:15">
      <c r="A370">
        <v>19</v>
      </c>
      <c r="B370">
        <v>1</v>
      </c>
      <c r="C370" t="s">
        <v>2913</v>
      </c>
      <c r="D370">
        <v>7</v>
      </c>
      <c r="E370">
        <v>0</v>
      </c>
      <c r="F370">
        <v>0</v>
      </c>
      <c r="G370" t="s">
        <v>2914</v>
      </c>
      <c r="H370" t="s">
        <v>278</v>
      </c>
      <c r="I370">
        <v>10</v>
      </c>
      <c r="J370" t="s">
        <v>837</v>
      </c>
      <c r="K370">
        <v>49</v>
      </c>
      <c r="L370">
        <v>1</v>
      </c>
      <c r="M370" t="s">
        <v>3775</v>
      </c>
      <c r="N370" t="s">
        <v>3776</v>
      </c>
      <c r="O370" t="s">
        <v>3777</v>
      </c>
    </row>
    <row r="371" spans="1:15">
      <c r="A371">
        <v>19</v>
      </c>
      <c r="B371">
        <v>1</v>
      </c>
      <c r="C371" t="s">
        <v>2913</v>
      </c>
      <c r="D371">
        <v>8</v>
      </c>
      <c r="E371">
        <v>0</v>
      </c>
      <c r="F371">
        <v>0</v>
      </c>
      <c r="G371" t="s">
        <v>2957</v>
      </c>
      <c r="H371" t="s">
        <v>278</v>
      </c>
      <c r="I371">
        <v>5</v>
      </c>
      <c r="J371" t="s">
        <v>837</v>
      </c>
      <c r="K371">
        <v>50</v>
      </c>
      <c r="L371">
        <v>1</v>
      </c>
      <c r="M371" t="s">
        <v>3778</v>
      </c>
      <c r="N371" t="s">
        <v>3779</v>
      </c>
      <c r="O371" t="s">
        <v>3780</v>
      </c>
    </row>
    <row r="372" spans="1:15">
      <c r="A372">
        <v>19</v>
      </c>
      <c r="B372">
        <v>1</v>
      </c>
      <c r="C372" t="s">
        <v>2913</v>
      </c>
      <c r="D372">
        <v>9</v>
      </c>
      <c r="E372">
        <v>0</v>
      </c>
      <c r="F372">
        <v>0</v>
      </c>
      <c r="G372" t="s">
        <v>3042</v>
      </c>
      <c r="H372" t="s">
        <v>278</v>
      </c>
      <c r="I372">
        <v>6</v>
      </c>
      <c r="J372" t="s">
        <v>837</v>
      </c>
      <c r="K372">
        <v>51</v>
      </c>
      <c r="L372">
        <v>1</v>
      </c>
      <c r="M372" t="s">
        <v>3781</v>
      </c>
      <c r="N372" t="s">
        <v>3782</v>
      </c>
      <c r="O372" t="s">
        <v>3783</v>
      </c>
    </row>
    <row r="373" spans="1:15">
      <c r="A373">
        <v>19</v>
      </c>
      <c r="B373">
        <v>1</v>
      </c>
      <c r="C373" t="s">
        <v>2913</v>
      </c>
      <c r="D373">
        <v>10</v>
      </c>
      <c r="E373">
        <v>0</v>
      </c>
      <c r="F373">
        <v>0</v>
      </c>
      <c r="G373" t="s">
        <v>3131</v>
      </c>
      <c r="H373" t="s">
        <v>278</v>
      </c>
      <c r="I373">
        <v>11</v>
      </c>
      <c r="J373" t="s">
        <v>837</v>
      </c>
      <c r="K373">
        <v>49</v>
      </c>
      <c r="L373">
        <v>1</v>
      </c>
      <c r="M373" t="s">
        <v>3784</v>
      </c>
      <c r="N373" t="s">
        <v>3785</v>
      </c>
      <c r="O373" t="s">
        <v>3786</v>
      </c>
    </row>
    <row r="374" spans="1:15">
      <c r="A374">
        <v>19</v>
      </c>
      <c r="B374">
        <v>4</v>
      </c>
      <c r="C374" t="s">
        <v>2913</v>
      </c>
      <c r="D374">
        <v>11</v>
      </c>
      <c r="E374">
        <v>0</v>
      </c>
      <c r="F374">
        <v>0</v>
      </c>
      <c r="G374" t="s">
        <v>3135</v>
      </c>
      <c r="H374" t="s">
        <v>278</v>
      </c>
      <c r="I374">
        <v>5</v>
      </c>
      <c r="J374" t="s">
        <v>837</v>
      </c>
      <c r="K374">
        <v>50</v>
      </c>
      <c r="L374">
        <v>1</v>
      </c>
      <c r="M374" t="s">
        <v>3787</v>
      </c>
      <c r="N374" t="s">
        <v>3788</v>
      </c>
      <c r="O374" t="s">
        <v>3789</v>
      </c>
    </row>
    <row r="375" spans="1:15">
      <c r="A375">
        <v>19</v>
      </c>
      <c r="B375">
        <v>1</v>
      </c>
      <c r="C375" t="s">
        <v>2913</v>
      </c>
      <c r="D375">
        <v>12</v>
      </c>
      <c r="E375">
        <v>0</v>
      </c>
      <c r="F375">
        <v>0</v>
      </c>
      <c r="G375" t="s">
        <v>3139</v>
      </c>
      <c r="H375" t="s">
        <v>278</v>
      </c>
      <c r="I375">
        <v>1</v>
      </c>
      <c r="J375" t="s">
        <v>837</v>
      </c>
      <c r="K375">
        <v>51</v>
      </c>
      <c r="L375">
        <v>1</v>
      </c>
      <c r="M375" t="s">
        <v>2903</v>
      </c>
      <c r="N375" t="s">
        <v>3790</v>
      </c>
      <c r="O375" t="s">
        <v>3791</v>
      </c>
    </row>
    <row r="376" spans="1:15">
      <c r="A376">
        <v>19</v>
      </c>
      <c r="B376">
        <v>1</v>
      </c>
      <c r="C376" t="s">
        <v>1034</v>
      </c>
      <c r="D376">
        <v>13</v>
      </c>
      <c r="E376">
        <v>0</v>
      </c>
      <c r="F376">
        <v>62</v>
      </c>
      <c r="H376" t="s">
        <v>278</v>
      </c>
      <c r="I376">
        <v>1</v>
      </c>
      <c r="J376" t="s">
        <v>837</v>
      </c>
      <c r="K376">
        <v>3</v>
      </c>
      <c r="L376">
        <v>3</v>
      </c>
      <c r="M376" t="s">
        <v>3611</v>
      </c>
      <c r="N376" t="s">
        <v>3792</v>
      </c>
      <c r="O376" t="s">
        <v>3793</v>
      </c>
    </row>
    <row r="377" spans="1:15">
      <c r="A377">
        <v>19</v>
      </c>
      <c r="B377">
        <v>1</v>
      </c>
      <c r="C377" t="s">
        <v>1034</v>
      </c>
      <c r="D377">
        <v>14</v>
      </c>
      <c r="E377">
        <v>0</v>
      </c>
      <c r="F377">
        <v>61</v>
      </c>
      <c r="H377" t="s">
        <v>278</v>
      </c>
      <c r="I377">
        <v>1</v>
      </c>
      <c r="J377" t="s">
        <v>837</v>
      </c>
      <c r="K377">
        <v>3</v>
      </c>
      <c r="L377">
        <v>3</v>
      </c>
      <c r="M377" t="s">
        <v>3550</v>
      </c>
      <c r="N377" t="s">
        <v>3794</v>
      </c>
      <c r="O377" t="s">
        <v>3795</v>
      </c>
    </row>
    <row r="378" spans="1:15">
      <c r="A378">
        <v>19</v>
      </c>
      <c r="B378">
        <v>2</v>
      </c>
      <c r="C378" t="s">
        <v>1034</v>
      </c>
      <c r="D378">
        <v>15</v>
      </c>
      <c r="E378">
        <v>0</v>
      </c>
      <c r="F378">
        <v>311</v>
      </c>
      <c r="H378" t="s">
        <v>278</v>
      </c>
      <c r="I378">
        <v>1</v>
      </c>
      <c r="J378" t="s">
        <v>837</v>
      </c>
      <c r="K378">
        <v>3</v>
      </c>
      <c r="L378">
        <v>3</v>
      </c>
      <c r="M378" t="s">
        <v>3796</v>
      </c>
      <c r="N378" t="s">
        <v>3797</v>
      </c>
      <c r="O378" t="s">
        <v>3744</v>
      </c>
    </row>
    <row r="379" spans="1:15">
      <c r="A379">
        <v>19</v>
      </c>
      <c r="B379">
        <v>3</v>
      </c>
      <c r="C379" t="s">
        <v>1034</v>
      </c>
      <c r="D379">
        <v>16</v>
      </c>
      <c r="E379">
        <v>0</v>
      </c>
      <c r="F379">
        <v>59</v>
      </c>
      <c r="H379" t="s">
        <v>278</v>
      </c>
      <c r="I379">
        <v>1</v>
      </c>
      <c r="J379" t="s">
        <v>837</v>
      </c>
      <c r="K379">
        <v>3</v>
      </c>
      <c r="L379">
        <v>3</v>
      </c>
      <c r="M379" t="s">
        <v>3798</v>
      </c>
      <c r="N379" t="s">
        <v>3799</v>
      </c>
      <c r="O379" t="s">
        <v>3800</v>
      </c>
    </row>
    <row r="380" spans="1:15">
      <c r="A380">
        <v>19</v>
      </c>
      <c r="B380">
        <v>4</v>
      </c>
      <c r="C380" t="s">
        <v>1034</v>
      </c>
      <c r="D380">
        <v>17</v>
      </c>
      <c r="E380">
        <v>0</v>
      </c>
      <c r="F380">
        <v>94</v>
      </c>
      <c r="H380" t="s">
        <v>278</v>
      </c>
      <c r="I380">
        <v>1</v>
      </c>
      <c r="J380" t="s">
        <v>837</v>
      </c>
      <c r="K380">
        <v>3</v>
      </c>
      <c r="L380">
        <v>3</v>
      </c>
      <c r="M380" t="s">
        <v>3801</v>
      </c>
      <c r="N380" t="s">
        <v>3802</v>
      </c>
      <c r="O380" t="s">
        <v>3803</v>
      </c>
    </row>
    <row r="381" spans="1:15">
      <c r="A381">
        <v>19</v>
      </c>
      <c r="B381">
        <v>5</v>
      </c>
      <c r="C381" t="s">
        <v>1034</v>
      </c>
      <c r="D381">
        <v>18</v>
      </c>
      <c r="E381">
        <v>0</v>
      </c>
      <c r="F381">
        <v>312</v>
      </c>
      <c r="H381" t="s">
        <v>278</v>
      </c>
      <c r="I381">
        <v>1</v>
      </c>
      <c r="J381" t="s">
        <v>837</v>
      </c>
      <c r="K381">
        <v>3</v>
      </c>
      <c r="L381">
        <v>3</v>
      </c>
      <c r="M381" t="s">
        <v>3804</v>
      </c>
      <c r="N381" t="s">
        <v>3805</v>
      </c>
      <c r="O381" t="s">
        <v>3744</v>
      </c>
    </row>
    <row r="382" spans="1:15">
      <c r="A382">
        <v>19</v>
      </c>
      <c r="B382">
        <v>6</v>
      </c>
      <c r="C382" t="s">
        <v>1034</v>
      </c>
      <c r="D382">
        <v>19</v>
      </c>
      <c r="E382">
        <v>0</v>
      </c>
      <c r="F382">
        <v>313</v>
      </c>
      <c r="H382" t="s">
        <v>278</v>
      </c>
      <c r="I382">
        <v>1</v>
      </c>
      <c r="J382" t="s">
        <v>837</v>
      </c>
      <c r="K382">
        <v>3</v>
      </c>
      <c r="L382">
        <v>3</v>
      </c>
      <c r="M382" t="s">
        <v>3806</v>
      </c>
      <c r="N382" t="s">
        <v>3807</v>
      </c>
      <c r="O382" t="s">
        <v>3744</v>
      </c>
    </row>
    <row r="383" spans="1:15">
      <c r="A383">
        <v>19</v>
      </c>
      <c r="B383">
        <v>7</v>
      </c>
      <c r="C383" t="s">
        <v>1034</v>
      </c>
      <c r="D383">
        <v>20</v>
      </c>
      <c r="E383">
        <v>0</v>
      </c>
      <c r="F383">
        <v>70</v>
      </c>
      <c r="H383" t="s">
        <v>278</v>
      </c>
      <c r="I383">
        <v>1</v>
      </c>
      <c r="J383" t="s">
        <v>837</v>
      </c>
      <c r="K383">
        <v>3</v>
      </c>
      <c r="L383">
        <v>3</v>
      </c>
      <c r="M383" t="s">
        <v>3808</v>
      </c>
      <c r="N383" t="s">
        <v>3809</v>
      </c>
      <c r="O383" t="s">
        <v>3810</v>
      </c>
    </row>
    <row r="384" spans="1:15">
      <c r="A384">
        <v>19</v>
      </c>
      <c r="B384">
        <v>8</v>
      </c>
      <c r="C384" t="s">
        <v>1034</v>
      </c>
      <c r="D384">
        <v>21</v>
      </c>
      <c r="E384">
        <v>0</v>
      </c>
      <c r="F384">
        <v>93</v>
      </c>
      <c r="H384" t="s">
        <v>278</v>
      </c>
      <c r="I384">
        <v>1</v>
      </c>
      <c r="J384" t="s">
        <v>837</v>
      </c>
      <c r="K384">
        <v>3</v>
      </c>
      <c r="L384">
        <v>3</v>
      </c>
      <c r="M384" t="s">
        <v>3811</v>
      </c>
      <c r="N384" t="s">
        <v>3812</v>
      </c>
      <c r="O384" t="s">
        <v>3813</v>
      </c>
    </row>
    <row r="385" spans="1:15">
      <c r="A385">
        <v>19</v>
      </c>
      <c r="B385">
        <v>9</v>
      </c>
      <c r="C385" t="s">
        <v>1034</v>
      </c>
      <c r="D385">
        <v>22</v>
      </c>
      <c r="E385">
        <v>0</v>
      </c>
      <c r="F385">
        <v>80</v>
      </c>
      <c r="H385" t="s">
        <v>278</v>
      </c>
      <c r="I385">
        <v>1</v>
      </c>
      <c r="J385" t="s">
        <v>774</v>
      </c>
      <c r="K385">
        <v>0</v>
      </c>
      <c r="L385">
        <v>100</v>
      </c>
      <c r="M385" t="s">
        <v>3814</v>
      </c>
      <c r="N385" t="s">
        <v>3815</v>
      </c>
      <c r="O385" t="s">
        <v>3816</v>
      </c>
    </row>
    <row r="386" spans="1:15">
      <c r="A386">
        <v>19</v>
      </c>
      <c r="B386">
        <v>10</v>
      </c>
      <c r="C386" t="s">
        <v>2938</v>
      </c>
      <c r="D386">
        <v>23</v>
      </c>
      <c r="E386">
        <v>0</v>
      </c>
      <c r="F386">
        <v>0</v>
      </c>
      <c r="H386" t="s">
        <v>278</v>
      </c>
      <c r="I386">
        <v>600</v>
      </c>
      <c r="J386" t="s">
        <v>837</v>
      </c>
      <c r="K386">
        <v>27</v>
      </c>
      <c r="L386">
        <v>10</v>
      </c>
      <c r="M386" t="s">
        <v>2939</v>
      </c>
      <c r="N386" t="s">
        <v>2940</v>
      </c>
      <c r="O386" t="s">
        <v>3817</v>
      </c>
    </row>
    <row r="387" spans="1:15">
      <c r="A387">
        <v>20</v>
      </c>
      <c r="B387">
        <v>3</v>
      </c>
      <c r="C387" t="s">
        <v>2902</v>
      </c>
      <c r="D387">
        <v>1</v>
      </c>
      <c r="E387">
        <v>1</v>
      </c>
      <c r="F387">
        <v>0</v>
      </c>
      <c r="H387" t="s">
        <v>278</v>
      </c>
      <c r="I387">
        <v>1</v>
      </c>
      <c r="J387" t="s">
        <v>837</v>
      </c>
      <c r="K387">
        <v>26</v>
      </c>
      <c r="L387">
        <v>20</v>
      </c>
      <c r="M387" t="s">
        <v>2903</v>
      </c>
      <c r="N387" t="s">
        <v>3818</v>
      </c>
      <c r="O387" t="s">
        <v>3819</v>
      </c>
    </row>
    <row r="388" spans="1:15">
      <c r="A388">
        <v>20</v>
      </c>
      <c r="B388">
        <v>2</v>
      </c>
      <c r="C388" t="s">
        <v>2902</v>
      </c>
      <c r="D388">
        <v>2</v>
      </c>
      <c r="E388">
        <v>2</v>
      </c>
      <c r="F388">
        <v>0</v>
      </c>
      <c r="H388" t="s">
        <v>278</v>
      </c>
      <c r="I388">
        <v>1</v>
      </c>
      <c r="J388" t="s">
        <v>837</v>
      </c>
      <c r="K388">
        <v>26</v>
      </c>
      <c r="L388">
        <v>20</v>
      </c>
      <c r="M388" t="s">
        <v>2903</v>
      </c>
      <c r="N388" t="s">
        <v>3820</v>
      </c>
      <c r="O388" t="s">
        <v>3821</v>
      </c>
    </row>
    <row r="389" spans="1:15">
      <c r="A389">
        <v>20</v>
      </c>
      <c r="B389">
        <v>5</v>
      </c>
      <c r="C389" t="s">
        <v>2902</v>
      </c>
      <c r="D389">
        <v>3</v>
      </c>
      <c r="E389">
        <v>3</v>
      </c>
      <c r="F389">
        <v>0</v>
      </c>
      <c r="H389" t="s">
        <v>278</v>
      </c>
      <c r="I389">
        <v>1</v>
      </c>
      <c r="J389" t="s">
        <v>837</v>
      </c>
      <c r="K389">
        <v>26</v>
      </c>
      <c r="L389">
        <v>20</v>
      </c>
      <c r="M389" t="s">
        <v>2903</v>
      </c>
      <c r="N389" t="s">
        <v>3822</v>
      </c>
      <c r="O389" t="s">
        <v>3823</v>
      </c>
    </row>
    <row r="390" spans="1:15">
      <c r="A390">
        <v>20</v>
      </c>
      <c r="B390">
        <v>6</v>
      </c>
      <c r="C390" t="s">
        <v>2902</v>
      </c>
      <c r="D390">
        <v>4</v>
      </c>
      <c r="E390">
        <v>4</v>
      </c>
      <c r="F390">
        <v>0</v>
      </c>
      <c r="H390" t="s">
        <v>278</v>
      </c>
      <c r="I390">
        <v>1</v>
      </c>
      <c r="J390" t="s">
        <v>837</v>
      </c>
      <c r="K390">
        <v>26</v>
      </c>
      <c r="L390">
        <v>20</v>
      </c>
      <c r="M390" t="s">
        <v>2903</v>
      </c>
      <c r="N390" t="s">
        <v>2965</v>
      </c>
      <c r="O390" t="s">
        <v>3824</v>
      </c>
    </row>
    <row r="391" spans="1:15">
      <c r="A391">
        <v>20</v>
      </c>
      <c r="B391">
        <v>5</v>
      </c>
      <c r="C391" t="s">
        <v>2902</v>
      </c>
      <c r="D391">
        <v>5</v>
      </c>
      <c r="E391">
        <v>5</v>
      </c>
      <c r="F391">
        <v>0</v>
      </c>
      <c r="H391" t="s">
        <v>278</v>
      </c>
      <c r="I391">
        <v>1</v>
      </c>
      <c r="J391" t="s">
        <v>837</v>
      </c>
      <c r="K391">
        <v>26</v>
      </c>
      <c r="L391">
        <v>20</v>
      </c>
      <c r="M391" t="s">
        <v>2903</v>
      </c>
      <c r="N391" t="s">
        <v>3825</v>
      </c>
      <c r="O391" t="s">
        <v>3826</v>
      </c>
    </row>
    <row r="392" spans="1:15">
      <c r="A392">
        <v>20</v>
      </c>
      <c r="B392">
        <v>6</v>
      </c>
      <c r="C392" t="s">
        <v>2902</v>
      </c>
      <c r="D392">
        <v>6</v>
      </c>
      <c r="E392">
        <v>6</v>
      </c>
      <c r="F392">
        <v>0</v>
      </c>
      <c r="H392" t="s">
        <v>278</v>
      </c>
      <c r="I392">
        <v>1</v>
      </c>
      <c r="J392" t="s">
        <v>837</v>
      </c>
      <c r="K392">
        <v>27</v>
      </c>
      <c r="L392">
        <v>10</v>
      </c>
      <c r="M392" t="s">
        <v>2903</v>
      </c>
      <c r="N392" t="s">
        <v>3827</v>
      </c>
      <c r="O392" t="s">
        <v>3828</v>
      </c>
    </row>
    <row r="393" spans="1:15">
      <c r="A393">
        <v>20</v>
      </c>
      <c r="B393">
        <v>1</v>
      </c>
      <c r="C393" t="s">
        <v>2909</v>
      </c>
      <c r="D393">
        <v>7</v>
      </c>
      <c r="E393">
        <v>0</v>
      </c>
      <c r="F393">
        <v>0</v>
      </c>
      <c r="G393" t="s">
        <v>2910</v>
      </c>
      <c r="H393" t="s">
        <v>278</v>
      </c>
      <c r="I393">
        <v>1</v>
      </c>
      <c r="J393" t="s">
        <v>837</v>
      </c>
      <c r="K393">
        <v>49</v>
      </c>
      <c r="L393">
        <v>1</v>
      </c>
      <c r="M393" t="s">
        <v>3829</v>
      </c>
      <c r="N393" t="s">
        <v>3830</v>
      </c>
      <c r="O393" t="s">
        <v>3831</v>
      </c>
    </row>
    <row r="394" spans="1:15">
      <c r="A394">
        <v>20</v>
      </c>
      <c r="B394">
        <v>5</v>
      </c>
      <c r="C394" t="s">
        <v>2909</v>
      </c>
      <c r="D394">
        <v>8</v>
      </c>
      <c r="E394">
        <v>0</v>
      </c>
      <c r="F394">
        <v>0</v>
      </c>
      <c r="G394" t="s">
        <v>2951</v>
      </c>
      <c r="H394" t="s">
        <v>278</v>
      </c>
      <c r="I394">
        <v>1</v>
      </c>
      <c r="J394" t="s">
        <v>837</v>
      </c>
      <c r="K394">
        <v>50</v>
      </c>
      <c r="L394">
        <v>1</v>
      </c>
      <c r="M394" t="s">
        <v>3832</v>
      </c>
      <c r="N394" t="s">
        <v>3833</v>
      </c>
      <c r="O394" t="s">
        <v>3834</v>
      </c>
    </row>
    <row r="395" spans="1:15">
      <c r="A395">
        <v>20</v>
      </c>
      <c r="B395">
        <v>6</v>
      </c>
      <c r="C395" t="s">
        <v>2909</v>
      </c>
      <c r="D395">
        <v>9</v>
      </c>
      <c r="E395">
        <v>0</v>
      </c>
      <c r="F395">
        <v>0</v>
      </c>
      <c r="G395" t="s">
        <v>3033</v>
      </c>
      <c r="H395" t="s">
        <v>278</v>
      </c>
      <c r="I395">
        <v>1</v>
      </c>
      <c r="J395" t="s">
        <v>837</v>
      </c>
      <c r="K395">
        <v>51</v>
      </c>
      <c r="L395">
        <v>1</v>
      </c>
      <c r="M395" t="s">
        <v>3835</v>
      </c>
      <c r="N395" t="s">
        <v>3836</v>
      </c>
      <c r="O395" t="s">
        <v>3837</v>
      </c>
    </row>
    <row r="396" spans="1:15">
      <c r="A396">
        <v>20</v>
      </c>
      <c r="B396">
        <v>9</v>
      </c>
      <c r="C396" t="s">
        <v>2909</v>
      </c>
      <c r="D396">
        <v>10</v>
      </c>
      <c r="E396">
        <v>0</v>
      </c>
      <c r="F396">
        <v>0</v>
      </c>
      <c r="G396" t="s">
        <v>3234</v>
      </c>
      <c r="H396" t="s">
        <v>278</v>
      </c>
      <c r="I396">
        <v>1</v>
      </c>
      <c r="J396" t="s">
        <v>837</v>
      </c>
      <c r="K396">
        <v>51</v>
      </c>
      <c r="L396">
        <v>1</v>
      </c>
      <c r="M396" t="s">
        <v>3624</v>
      </c>
      <c r="N396" t="s">
        <v>3838</v>
      </c>
      <c r="O396" t="s">
        <v>3839</v>
      </c>
    </row>
    <row r="397" spans="1:15">
      <c r="A397">
        <v>20</v>
      </c>
      <c r="B397">
        <v>1</v>
      </c>
      <c r="C397" t="s">
        <v>2913</v>
      </c>
      <c r="D397">
        <v>11</v>
      </c>
      <c r="E397">
        <v>0</v>
      </c>
      <c r="F397">
        <v>0</v>
      </c>
      <c r="G397" t="s">
        <v>2914</v>
      </c>
      <c r="H397" t="s">
        <v>278</v>
      </c>
      <c r="I397">
        <v>4</v>
      </c>
      <c r="J397" t="s">
        <v>837</v>
      </c>
      <c r="K397">
        <v>49</v>
      </c>
      <c r="L397">
        <v>1</v>
      </c>
      <c r="M397" t="s">
        <v>3840</v>
      </c>
      <c r="N397" t="s">
        <v>3841</v>
      </c>
      <c r="O397" t="s">
        <v>3842</v>
      </c>
    </row>
    <row r="398" spans="1:15">
      <c r="A398">
        <v>20</v>
      </c>
      <c r="B398">
        <v>3</v>
      </c>
      <c r="C398" t="s">
        <v>2913</v>
      </c>
      <c r="D398">
        <v>12</v>
      </c>
      <c r="E398">
        <v>0</v>
      </c>
      <c r="F398">
        <v>0</v>
      </c>
      <c r="G398" t="s">
        <v>2957</v>
      </c>
      <c r="H398" t="s">
        <v>278</v>
      </c>
      <c r="I398">
        <v>4</v>
      </c>
      <c r="J398" t="s">
        <v>837</v>
      </c>
      <c r="K398">
        <v>50</v>
      </c>
      <c r="L398">
        <v>1</v>
      </c>
      <c r="M398" t="s">
        <v>3843</v>
      </c>
      <c r="N398" t="s">
        <v>3844</v>
      </c>
      <c r="O398" t="s">
        <v>3845</v>
      </c>
    </row>
    <row r="399" spans="1:15">
      <c r="A399">
        <v>20</v>
      </c>
      <c r="B399">
        <v>5</v>
      </c>
      <c r="C399" t="s">
        <v>2913</v>
      </c>
      <c r="D399">
        <v>13</v>
      </c>
      <c r="E399">
        <v>0</v>
      </c>
      <c r="F399">
        <v>0</v>
      </c>
      <c r="G399" t="s">
        <v>3042</v>
      </c>
      <c r="H399" t="s">
        <v>278</v>
      </c>
      <c r="I399">
        <v>5</v>
      </c>
      <c r="J399" t="s">
        <v>837</v>
      </c>
      <c r="K399">
        <v>51</v>
      </c>
      <c r="L399">
        <v>1</v>
      </c>
      <c r="M399" t="s">
        <v>3787</v>
      </c>
      <c r="N399" t="s">
        <v>3846</v>
      </c>
      <c r="O399" t="s">
        <v>3847</v>
      </c>
    </row>
    <row r="400" spans="1:15">
      <c r="A400">
        <v>20</v>
      </c>
      <c r="B400">
        <v>3</v>
      </c>
      <c r="C400" t="s">
        <v>2913</v>
      </c>
      <c r="D400">
        <v>14</v>
      </c>
      <c r="E400">
        <v>0</v>
      </c>
      <c r="F400">
        <v>0</v>
      </c>
      <c r="H400" t="s">
        <v>3848</v>
      </c>
      <c r="I400">
        <v>4</v>
      </c>
      <c r="J400" t="s">
        <v>837</v>
      </c>
      <c r="K400">
        <v>51</v>
      </c>
      <c r="L400">
        <v>1</v>
      </c>
      <c r="M400" t="s">
        <v>3849</v>
      </c>
      <c r="N400" t="s">
        <v>3850</v>
      </c>
      <c r="O400" t="s">
        <v>3851</v>
      </c>
    </row>
    <row r="401" spans="1:15">
      <c r="A401">
        <v>20</v>
      </c>
      <c r="B401">
        <v>1</v>
      </c>
      <c r="C401" t="s">
        <v>1034</v>
      </c>
      <c r="D401">
        <v>15</v>
      </c>
      <c r="E401">
        <v>0</v>
      </c>
      <c r="F401">
        <v>12</v>
      </c>
      <c r="H401" t="s">
        <v>278</v>
      </c>
      <c r="I401">
        <v>1</v>
      </c>
      <c r="J401" t="s">
        <v>837</v>
      </c>
      <c r="K401">
        <v>3</v>
      </c>
      <c r="L401">
        <v>4</v>
      </c>
      <c r="M401" t="s">
        <v>3852</v>
      </c>
      <c r="N401" t="s">
        <v>3853</v>
      </c>
      <c r="O401" t="s">
        <v>3854</v>
      </c>
    </row>
    <row r="402" spans="1:15">
      <c r="A402">
        <v>20</v>
      </c>
      <c r="B402">
        <v>1</v>
      </c>
      <c r="C402" t="s">
        <v>1034</v>
      </c>
      <c r="D402">
        <v>16</v>
      </c>
      <c r="E402">
        <v>0</v>
      </c>
      <c r="F402">
        <v>93</v>
      </c>
      <c r="H402" t="s">
        <v>278</v>
      </c>
      <c r="I402">
        <v>1</v>
      </c>
      <c r="J402" t="s">
        <v>837</v>
      </c>
      <c r="K402">
        <v>3</v>
      </c>
      <c r="L402">
        <v>4</v>
      </c>
      <c r="M402" t="s">
        <v>3855</v>
      </c>
      <c r="N402" t="s">
        <v>3856</v>
      </c>
      <c r="O402" t="s">
        <v>3857</v>
      </c>
    </row>
    <row r="403" spans="1:15">
      <c r="A403">
        <v>20</v>
      </c>
      <c r="B403">
        <v>2</v>
      </c>
      <c r="C403" t="s">
        <v>1034</v>
      </c>
      <c r="D403">
        <v>17</v>
      </c>
      <c r="E403">
        <v>0</v>
      </c>
      <c r="F403">
        <v>62</v>
      </c>
      <c r="H403" t="s">
        <v>278</v>
      </c>
      <c r="I403">
        <v>1</v>
      </c>
      <c r="J403" t="s">
        <v>837</v>
      </c>
      <c r="K403">
        <v>3</v>
      </c>
      <c r="L403">
        <v>4</v>
      </c>
      <c r="M403" t="s">
        <v>3611</v>
      </c>
      <c r="N403" t="s">
        <v>3858</v>
      </c>
      <c r="O403" t="s">
        <v>3859</v>
      </c>
    </row>
    <row r="404" spans="1:15">
      <c r="A404">
        <v>20</v>
      </c>
      <c r="B404">
        <v>3</v>
      </c>
      <c r="C404" t="s">
        <v>1034</v>
      </c>
      <c r="D404">
        <v>18</v>
      </c>
      <c r="E404">
        <v>0</v>
      </c>
      <c r="F404">
        <v>313</v>
      </c>
      <c r="H404" t="s">
        <v>278</v>
      </c>
      <c r="I404">
        <v>1</v>
      </c>
      <c r="J404" t="s">
        <v>837</v>
      </c>
      <c r="K404">
        <v>3</v>
      </c>
      <c r="L404">
        <v>4</v>
      </c>
      <c r="M404" t="s">
        <v>3806</v>
      </c>
      <c r="N404" t="s">
        <v>3807</v>
      </c>
      <c r="O404" t="s">
        <v>3860</v>
      </c>
    </row>
    <row r="405" spans="1:15">
      <c r="A405">
        <v>20</v>
      </c>
      <c r="B405">
        <v>4</v>
      </c>
      <c r="C405" t="s">
        <v>1034</v>
      </c>
      <c r="D405">
        <v>19</v>
      </c>
      <c r="E405">
        <v>0</v>
      </c>
      <c r="F405">
        <v>302</v>
      </c>
      <c r="H405" t="s">
        <v>278</v>
      </c>
      <c r="I405">
        <v>1</v>
      </c>
      <c r="J405" t="s">
        <v>837</v>
      </c>
      <c r="K405">
        <v>3</v>
      </c>
      <c r="L405">
        <v>4</v>
      </c>
      <c r="M405" t="s">
        <v>3745</v>
      </c>
      <c r="N405" t="s">
        <v>3746</v>
      </c>
      <c r="O405" t="s">
        <v>3860</v>
      </c>
    </row>
    <row r="406" spans="1:15">
      <c r="A406">
        <v>20</v>
      </c>
      <c r="B406">
        <v>5</v>
      </c>
      <c r="C406" t="s">
        <v>1034</v>
      </c>
      <c r="D406">
        <v>20</v>
      </c>
      <c r="E406">
        <v>0</v>
      </c>
      <c r="F406">
        <v>94</v>
      </c>
      <c r="H406" t="s">
        <v>278</v>
      </c>
      <c r="I406">
        <v>1</v>
      </c>
      <c r="J406" t="s">
        <v>837</v>
      </c>
      <c r="K406">
        <v>3</v>
      </c>
      <c r="L406">
        <v>4</v>
      </c>
      <c r="M406" t="s">
        <v>3861</v>
      </c>
      <c r="N406" t="s">
        <v>3862</v>
      </c>
      <c r="O406" t="s">
        <v>3863</v>
      </c>
    </row>
    <row r="407" spans="1:15">
      <c r="A407">
        <v>20</v>
      </c>
      <c r="B407">
        <v>6</v>
      </c>
      <c r="C407" t="s">
        <v>1034</v>
      </c>
      <c r="D407">
        <v>21</v>
      </c>
      <c r="E407">
        <v>0</v>
      </c>
      <c r="F407">
        <v>56</v>
      </c>
      <c r="H407" t="s">
        <v>278</v>
      </c>
      <c r="I407">
        <v>1</v>
      </c>
      <c r="J407" t="s">
        <v>837</v>
      </c>
      <c r="K407">
        <v>3</v>
      </c>
      <c r="L407">
        <v>4</v>
      </c>
      <c r="M407" t="s">
        <v>3542</v>
      </c>
      <c r="N407" t="s">
        <v>3864</v>
      </c>
      <c r="O407" t="s">
        <v>3865</v>
      </c>
    </row>
    <row r="408" spans="1:15">
      <c r="A408">
        <v>20</v>
      </c>
      <c r="B408">
        <v>7</v>
      </c>
      <c r="C408" t="s">
        <v>1034</v>
      </c>
      <c r="D408">
        <v>22</v>
      </c>
      <c r="E408">
        <v>0</v>
      </c>
      <c r="F408">
        <v>309</v>
      </c>
      <c r="H408" t="s">
        <v>278</v>
      </c>
      <c r="I408">
        <v>1</v>
      </c>
      <c r="J408" t="s">
        <v>837</v>
      </c>
      <c r="K408">
        <v>3</v>
      </c>
      <c r="L408">
        <v>4</v>
      </c>
      <c r="M408" t="s">
        <v>3068</v>
      </c>
      <c r="N408" t="s">
        <v>3759</v>
      </c>
      <c r="O408" t="s">
        <v>3860</v>
      </c>
    </row>
    <row r="409" spans="1:15">
      <c r="A409">
        <v>20</v>
      </c>
      <c r="B409">
        <v>8</v>
      </c>
      <c r="C409" t="s">
        <v>1034</v>
      </c>
      <c r="D409">
        <v>23</v>
      </c>
      <c r="E409">
        <v>0</v>
      </c>
      <c r="F409">
        <v>56</v>
      </c>
      <c r="H409" t="s">
        <v>278</v>
      </c>
      <c r="I409">
        <v>2</v>
      </c>
      <c r="J409" t="s">
        <v>837</v>
      </c>
      <c r="K409">
        <v>3</v>
      </c>
      <c r="L409">
        <v>4</v>
      </c>
      <c r="M409" t="s">
        <v>3866</v>
      </c>
      <c r="N409" t="s">
        <v>3867</v>
      </c>
      <c r="O409" t="s">
        <v>3865</v>
      </c>
    </row>
    <row r="410" spans="1:15">
      <c r="A410">
        <v>20</v>
      </c>
      <c r="B410">
        <v>9</v>
      </c>
      <c r="C410" t="s">
        <v>1034</v>
      </c>
      <c r="D410">
        <v>24</v>
      </c>
      <c r="E410">
        <v>0</v>
      </c>
      <c r="F410">
        <v>308</v>
      </c>
      <c r="H410" t="s">
        <v>278</v>
      </c>
      <c r="I410">
        <v>1</v>
      </c>
      <c r="J410" t="s">
        <v>774</v>
      </c>
      <c r="K410">
        <v>0</v>
      </c>
      <c r="L410">
        <v>100</v>
      </c>
      <c r="M410" t="s">
        <v>3757</v>
      </c>
      <c r="N410" t="s">
        <v>3758</v>
      </c>
      <c r="O410" t="s">
        <v>3860</v>
      </c>
    </row>
    <row r="411" spans="1:15">
      <c r="A411">
        <v>20</v>
      </c>
      <c r="B411">
        <v>10</v>
      </c>
      <c r="C411" t="s">
        <v>3508</v>
      </c>
      <c r="D411">
        <v>25</v>
      </c>
      <c r="E411">
        <v>0</v>
      </c>
      <c r="F411">
        <v>0</v>
      </c>
      <c r="H411" t="s">
        <v>278</v>
      </c>
      <c r="I411">
        <v>900</v>
      </c>
      <c r="J411" t="s">
        <v>837</v>
      </c>
      <c r="K411">
        <v>27</v>
      </c>
      <c r="L411">
        <v>10</v>
      </c>
      <c r="M411" t="s">
        <v>3509</v>
      </c>
      <c r="N411" t="s">
        <v>2940</v>
      </c>
      <c r="O411" t="s">
        <v>3868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dimension ref="A1:I11"/>
  <sheetViews>
    <sheetView workbookViewId="0">
      <selection activeCell="I34" sqref="I34"/>
    </sheetView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3871</v>
      </c>
      <c r="B1" s="9" t="s">
        <v>3872</v>
      </c>
      <c r="C1" s="9" t="s">
        <v>3873</v>
      </c>
      <c r="D1" s="9" t="s">
        <v>3874</v>
      </c>
      <c r="E1" s="9" t="s">
        <v>3879</v>
      </c>
      <c r="F1" s="9" t="s">
        <v>3875</v>
      </c>
      <c r="G1" s="9" t="s">
        <v>3876</v>
      </c>
      <c r="H1" s="9" t="s">
        <v>3877</v>
      </c>
      <c r="I1" s="9" t="s">
        <v>3878</v>
      </c>
    </row>
    <row r="2" spans="1:9">
      <c r="A2" s="37" t="s">
        <v>4594</v>
      </c>
      <c r="B2" s="37" t="s">
        <v>4595</v>
      </c>
      <c r="C2" s="37" t="s">
        <v>4596</v>
      </c>
      <c r="D2" s="37" t="s">
        <v>4597</v>
      </c>
      <c r="E2" s="37" t="s">
        <v>4598</v>
      </c>
      <c r="F2" s="37" t="s">
        <v>4599</v>
      </c>
      <c r="G2" s="37" t="s">
        <v>4600</v>
      </c>
      <c r="H2" s="37" t="s">
        <v>4601</v>
      </c>
      <c r="I2" s="37" t="s">
        <v>4602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0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1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1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2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dimension ref="A1:D632"/>
  <sheetViews>
    <sheetView workbookViewId="0">
      <selection activeCell="A3" sqref="A3"/>
    </sheetView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19</v>
      </c>
      <c r="B1" s="9" t="s">
        <v>3880</v>
      </c>
      <c r="C1" s="9" t="s">
        <v>3881</v>
      </c>
      <c r="D1" s="9" t="s">
        <v>3882</v>
      </c>
    </row>
    <row r="2" spans="1:4">
      <c r="A2" s="37" t="s">
        <v>4607</v>
      </c>
      <c r="B2" s="37" t="s">
        <v>4604</v>
      </c>
      <c r="C2" s="37" t="s">
        <v>4605</v>
      </c>
      <c r="D2" s="37" t="s">
        <v>4606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dimension ref="A1:J11"/>
  <sheetViews>
    <sheetView workbookViewId="0">
      <selection activeCell="E17" sqref="E17"/>
    </sheetView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19</v>
      </c>
      <c r="B1" s="9" t="s">
        <v>3883</v>
      </c>
      <c r="C1" s="9" t="s">
        <v>3884</v>
      </c>
      <c r="D1" s="9" t="s">
        <v>20</v>
      </c>
      <c r="E1" s="9" t="s">
        <v>21</v>
      </c>
      <c r="F1" s="9" t="s">
        <v>3885</v>
      </c>
      <c r="G1" s="9" t="s">
        <v>23</v>
      </c>
      <c r="H1" s="9" t="s">
        <v>3886</v>
      </c>
      <c r="I1" s="9" t="s">
        <v>2561</v>
      </c>
      <c r="J1" s="9" t="s">
        <v>3887</v>
      </c>
    </row>
    <row r="2" spans="1:10">
      <c r="A2" s="37" t="s">
        <v>4603</v>
      </c>
      <c r="B2" s="37" t="s">
        <v>4608</v>
      </c>
      <c r="C2" s="37" t="s">
        <v>4609</v>
      </c>
      <c r="D2" s="37" t="s">
        <v>4610</v>
      </c>
      <c r="E2" s="37" t="s">
        <v>4611</v>
      </c>
      <c r="F2" s="37" t="s">
        <v>4612</v>
      </c>
      <c r="G2" s="37" t="s">
        <v>4613</v>
      </c>
      <c r="H2" s="37" t="s">
        <v>4614</v>
      </c>
      <c r="I2" s="37" t="s">
        <v>4615</v>
      </c>
      <c r="J2" s="37" t="s">
        <v>4616</v>
      </c>
    </row>
    <row r="3" spans="1:10">
      <c r="A3">
        <v>1</v>
      </c>
      <c r="B3">
        <v>1</v>
      </c>
      <c r="C3">
        <v>20</v>
      </c>
      <c r="D3" t="s">
        <v>3888</v>
      </c>
      <c r="E3" t="s">
        <v>3889</v>
      </c>
      <c r="F3" t="s">
        <v>2257</v>
      </c>
      <c r="G3" t="s">
        <v>46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3890</v>
      </c>
      <c r="E4" t="s">
        <v>3891</v>
      </c>
      <c r="F4" t="s">
        <v>2204</v>
      </c>
      <c r="G4" t="s">
        <v>32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3892</v>
      </c>
      <c r="E5" t="s">
        <v>3893</v>
      </c>
      <c r="F5" t="s">
        <v>2205</v>
      </c>
      <c r="G5" t="s">
        <v>98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3894</v>
      </c>
      <c r="E6" t="s">
        <v>3895</v>
      </c>
      <c r="F6" t="s">
        <v>2206</v>
      </c>
      <c r="G6" t="s">
        <v>103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3896</v>
      </c>
      <c r="E7" t="s">
        <v>3897</v>
      </c>
      <c r="F7" t="s">
        <v>2207</v>
      </c>
      <c r="G7" t="s">
        <v>2022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3898</v>
      </c>
      <c r="E8" t="s">
        <v>3899</v>
      </c>
      <c r="F8" t="s">
        <v>2208</v>
      </c>
      <c r="G8" t="s">
        <v>858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3900</v>
      </c>
      <c r="E9" t="s">
        <v>3901</v>
      </c>
      <c r="F9" t="s">
        <v>2209</v>
      </c>
      <c r="G9" t="s">
        <v>860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3902</v>
      </c>
      <c r="E10" t="s">
        <v>3903</v>
      </c>
      <c r="F10" t="s">
        <v>2210</v>
      </c>
      <c r="G10" t="s">
        <v>3904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3905</v>
      </c>
      <c r="E11" t="s">
        <v>3906</v>
      </c>
      <c r="F11" t="s">
        <v>2211</v>
      </c>
      <c r="G11" t="s">
        <v>3907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dimension ref="A1:W9"/>
  <sheetViews>
    <sheetView workbookViewId="0">
      <selection activeCell="D26" sqref="D26"/>
    </sheetView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3908</v>
      </c>
      <c r="B1" s="9" t="s">
        <v>3909</v>
      </c>
      <c r="C1" s="9" t="s">
        <v>3910</v>
      </c>
      <c r="D1" s="9" t="s">
        <v>3911</v>
      </c>
      <c r="E1" s="9" t="s">
        <v>3912</v>
      </c>
      <c r="F1" s="9" t="s">
        <v>3913</v>
      </c>
      <c r="G1" s="9" t="s">
        <v>3914</v>
      </c>
      <c r="H1" s="9" t="s">
        <v>3915</v>
      </c>
      <c r="I1" s="9" t="s">
        <v>3916</v>
      </c>
      <c r="J1" s="9" t="s">
        <v>3917</v>
      </c>
      <c r="K1" s="9" t="s">
        <v>3918</v>
      </c>
      <c r="L1" s="9" t="s">
        <v>3919</v>
      </c>
      <c r="M1" s="9" t="s">
        <v>3920</v>
      </c>
      <c r="N1" s="9" t="s">
        <v>3921</v>
      </c>
      <c r="O1" s="9" t="s">
        <v>3922</v>
      </c>
      <c r="P1" s="9" t="s">
        <v>3923</v>
      </c>
      <c r="Q1" s="9" t="s">
        <v>3924</v>
      </c>
      <c r="R1" s="9" t="s">
        <v>3925</v>
      </c>
      <c r="S1" s="9" t="s">
        <v>3926</v>
      </c>
      <c r="T1" s="9" t="s">
        <v>3927</v>
      </c>
      <c r="U1" s="9" t="s">
        <v>3928</v>
      </c>
      <c r="V1" s="9" t="s">
        <v>3929</v>
      </c>
      <c r="W1" s="9" t="s">
        <v>3930</v>
      </c>
    </row>
    <row r="2" spans="1:23">
      <c r="A2" s="19" t="s">
        <v>4617</v>
      </c>
      <c r="B2" s="19" t="s">
        <v>4618</v>
      </c>
      <c r="C2" s="19" t="s">
        <v>4619</v>
      </c>
      <c r="D2" s="19" t="s">
        <v>4620</v>
      </c>
      <c r="E2" s="19" t="s">
        <v>4621</v>
      </c>
      <c r="F2" s="19" t="s">
        <v>4622</v>
      </c>
      <c r="G2" s="19" t="s">
        <v>4623</v>
      </c>
      <c r="H2" s="19" t="s">
        <v>4624</v>
      </c>
      <c r="I2" s="19" t="s">
        <v>4625</v>
      </c>
      <c r="J2" s="19" t="s">
        <v>4627</v>
      </c>
      <c r="K2" s="19" t="s">
        <v>4626</v>
      </c>
      <c r="L2" s="19" t="s">
        <v>4628</v>
      </c>
      <c r="M2" s="19" t="s">
        <v>4629</v>
      </c>
      <c r="N2" s="19" t="s">
        <v>4630</v>
      </c>
      <c r="O2" s="19" t="s">
        <v>4631</v>
      </c>
      <c r="P2" s="19" t="s">
        <v>4632</v>
      </c>
      <c r="Q2" s="19" t="s">
        <v>4633</v>
      </c>
      <c r="R2" s="19" t="s">
        <v>4634</v>
      </c>
      <c r="S2" s="19" t="s">
        <v>4635</v>
      </c>
      <c r="T2" s="19" t="s">
        <v>4636</v>
      </c>
      <c r="U2" s="19" t="s">
        <v>4637</v>
      </c>
      <c r="V2" s="19" t="s">
        <v>4638</v>
      </c>
      <c r="W2" s="19" t="s">
        <v>4639</v>
      </c>
    </row>
    <row r="3" spans="1:23">
      <c r="A3">
        <v>3</v>
      </c>
      <c r="B3" t="s">
        <v>6</v>
      </c>
      <c r="C3" t="s">
        <v>278</v>
      </c>
      <c r="D3">
        <v>0</v>
      </c>
      <c r="E3">
        <v>1</v>
      </c>
      <c r="F3" t="s">
        <v>3931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3935</v>
      </c>
      <c r="C4" t="s">
        <v>1034</v>
      </c>
      <c r="D4">
        <v>1009</v>
      </c>
      <c r="E4">
        <v>100</v>
      </c>
      <c r="F4" t="s">
        <v>3932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3936</v>
      </c>
      <c r="C5" t="s">
        <v>2913</v>
      </c>
      <c r="D5">
        <v>2010</v>
      </c>
      <c r="E5">
        <v>1000</v>
      </c>
      <c r="F5" t="s">
        <v>3933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3937</v>
      </c>
      <c r="C6" t="s">
        <v>3938</v>
      </c>
      <c r="D6">
        <v>2</v>
      </c>
      <c r="E6">
        <v>10000</v>
      </c>
      <c r="F6" t="s">
        <v>3934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6</v>
      </c>
      <c r="C7" t="s">
        <v>3939</v>
      </c>
      <c r="D7">
        <v>1</v>
      </c>
      <c r="E7">
        <v>10</v>
      </c>
      <c r="F7" t="s">
        <v>3931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3935</v>
      </c>
      <c r="C8" t="s">
        <v>3939</v>
      </c>
      <c r="D8">
        <v>1</v>
      </c>
      <c r="E8">
        <v>10</v>
      </c>
      <c r="F8" t="s">
        <v>3931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6</v>
      </c>
      <c r="C9" t="s">
        <v>3939</v>
      </c>
      <c r="D9">
        <v>1</v>
      </c>
      <c r="E9">
        <v>10</v>
      </c>
      <c r="F9" t="s">
        <v>3931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dimension ref="A1:J10"/>
  <sheetViews>
    <sheetView tabSelected="1" workbookViewId="0">
      <selection activeCell="I13" sqref="I13"/>
    </sheetView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</cols>
  <sheetData>
    <row r="1" spans="1:10">
      <c r="A1" s="9" t="s">
        <v>3908</v>
      </c>
      <c r="B1" s="9" t="s">
        <v>3940</v>
      </c>
      <c r="C1" s="9" t="s">
        <v>3941</v>
      </c>
      <c r="D1" s="9" t="s">
        <v>5756</v>
      </c>
      <c r="E1" s="9" t="s">
        <v>3942</v>
      </c>
      <c r="F1" s="9" t="s">
        <v>3943</v>
      </c>
      <c r="G1" s="9" t="s">
        <v>3944</v>
      </c>
      <c r="H1" s="9" t="s">
        <v>5733</v>
      </c>
      <c r="I1" s="9" t="s">
        <v>3945</v>
      </c>
      <c r="J1" s="9" t="s">
        <v>3951</v>
      </c>
    </row>
    <row r="2" spans="1:10">
      <c r="A2" s="37" t="s">
        <v>4617</v>
      </c>
      <c r="B2" s="37" t="s">
        <v>4580</v>
      </c>
      <c r="C2" s="37" t="s">
        <v>4640</v>
      </c>
      <c r="D2" s="37" t="s">
        <v>5757</v>
      </c>
      <c r="E2" s="37" t="s">
        <v>4641</v>
      </c>
      <c r="F2" s="37" t="s">
        <v>4642</v>
      </c>
      <c r="G2" s="37" t="s">
        <v>4643</v>
      </c>
      <c r="H2" s="37" t="s">
        <v>5734</v>
      </c>
      <c r="I2" s="37" t="s">
        <v>4644</v>
      </c>
      <c r="J2" s="37" t="s">
        <v>4645</v>
      </c>
    </row>
    <row r="3" spans="1:10">
      <c r="A3">
        <v>-1</v>
      </c>
      <c r="B3">
        <v>-1</v>
      </c>
      <c r="C3" t="s">
        <v>3952</v>
      </c>
      <c r="D3" t="s">
        <v>5296</v>
      </c>
      <c r="E3" t="s">
        <v>3952</v>
      </c>
      <c r="F3" t="s">
        <v>3946</v>
      </c>
      <c r="G3">
        <v>1</v>
      </c>
      <c r="H3">
        <v>0</v>
      </c>
      <c r="I3" t="s">
        <v>3953</v>
      </c>
      <c r="J3">
        <v>0</v>
      </c>
    </row>
    <row r="4" spans="1:10">
      <c r="A4">
        <v>0</v>
      </c>
      <c r="B4">
        <v>0</v>
      </c>
      <c r="C4" t="s">
        <v>3947</v>
      </c>
      <c r="D4" t="s">
        <v>5296</v>
      </c>
      <c r="E4" t="s">
        <v>3947</v>
      </c>
      <c r="F4" t="s">
        <v>3946</v>
      </c>
      <c r="G4">
        <v>1</v>
      </c>
      <c r="H4">
        <v>0</v>
      </c>
      <c r="I4" t="s">
        <v>3948</v>
      </c>
      <c r="J4">
        <v>0</v>
      </c>
    </row>
    <row r="5" spans="1:10">
      <c r="A5">
        <v>1</v>
      </c>
      <c r="B5">
        <v>1</v>
      </c>
      <c r="C5" t="s">
        <v>3954</v>
      </c>
      <c r="D5" t="s">
        <v>5296</v>
      </c>
      <c r="E5" t="s">
        <v>3949</v>
      </c>
      <c r="F5" t="s">
        <v>3946</v>
      </c>
      <c r="G5">
        <v>1</v>
      </c>
      <c r="H5">
        <v>0</v>
      </c>
      <c r="I5" t="s">
        <v>3950</v>
      </c>
      <c r="J5">
        <v>1</v>
      </c>
    </row>
    <row r="6" spans="1:10">
      <c r="A6">
        <v>2</v>
      </c>
      <c r="B6">
        <v>2</v>
      </c>
      <c r="C6" t="s">
        <v>3954</v>
      </c>
      <c r="D6" t="s">
        <v>5296</v>
      </c>
      <c r="E6" t="s">
        <v>3955</v>
      </c>
      <c r="F6" t="s">
        <v>3956</v>
      </c>
      <c r="G6">
        <v>1</v>
      </c>
      <c r="H6">
        <v>0</v>
      </c>
      <c r="I6" t="s">
        <v>3957</v>
      </c>
      <c r="J6">
        <v>1</v>
      </c>
    </row>
    <row r="7" spans="1:10">
      <c r="A7">
        <v>1001</v>
      </c>
      <c r="B7">
        <v>0</v>
      </c>
      <c r="C7" t="s">
        <v>5724</v>
      </c>
      <c r="D7" t="s">
        <v>5742</v>
      </c>
      <c r="E7" t="s">
        <v>5725</v>
      </c>
      <c r="F7" t="s">
        <v>3956</v>
      </c>
      <c r="G7">
        <v>1001</v>
      </c>
      <c r="H7">
        <v>1101</v>
      </c>
      <c r="I7" t="s">
        <v>5738</v>
      </c>
      <c r="J7">
        <v>1</v>
      </c>
    </row>
    <row r="8" spans="1:10">
      <c r="A8">
        <v>1002</v>
      </c>
      <c r="B8">
        <v>0</v>
      </c>
      <c r="C8" t="s">
        <v>5724</v>
      </c>
      <c r="D8" t="s">
        <v>5758</v>
      </c>
      <c r="E8" t="s">
        <v>5735</v>
      </c>
      <c r="F8" t="s">
        <v>3956</v>
      </c>
      <c r="G8">
        <v>1002</v>
      </c>
      <c r="H8">
        <v>1102</v>
      </c>
      <c r="I8" t="s">
        <v>5738</v>
      </c>
      <c r="J8">
        <v>1</v>
      </c>
    </row>
    <row r="9" spans="1:10">
      <c r="A9">
        <v>1003</v>
      </c>
      <c r="B9">
        <v>0</v>
      </c>
      <c r="C9" t="s">
        <v>5724</v>
      </c>
      <c r="D9" t="s">
        <v>5745</v>
      </c>
      <c r="E9" t="s">
        <v>5736</v>
      </c>
      <c r="F9" t="s">
        <v>3956</v>
      </c>
      <c r="G9">
        <v>1003</v>
      </c>
      <c r="H9">
        <v>1103</v>
      </c>
      <c r="I9" t="s">
        <v>5738</v>
      </c>
      <c r="J9">
        <v>1</v>
      </c>
    </row>
    <row r="10" spans="1:10">
      <c r="A10">
        <v>1004</v>
      </c>
      <c r="B10">
        <v>0</v>
      </c>
      <c r="C10" t="s">
        <v>5724</v>
      </c>
      <c r="D10" t="s">
        <v>5746</v>
      </c>
      <c r="E10" t="s">
        <v>5737</v>
      </c>
      <c r="F10" t="s">
        <v>3956</v>
      </c>
      <c r="G10">
        <v>1004</v>
      </c>
      <c r="H10">
        <v>1104</v>
      </c>
      <c r="I10" t="s">
        <v>5738</v>
      </c>
      <c r="J10">
        <v>1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dimension ref="A1:F6"/>
  <sheetViews>
    <sheetView workbookViewId="0">
      <selection activeCell="F1" sqref="F1"/>
    </sheetView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1.625" bestFit="1" customWidth="1"/>
    <col min="6" max="6" width="13.25" bestFit="1" customWidth="1"/>
  </cols>
  <sheetData>
    <row r="1" spans="1:6">
      <c r="A1" s="9" t="s">
        <v>5755</v>
      </c>
      <c r="B1" s="9" t="s">
        <v>5739</v>
      </c>
      <c r="C1" s="9" t="s">
        <v>5747</v>
      </c>
      <c r="D1" s="9" t="s">
        <v>5749</v>
      </c>
      <c r="E1" s="9" t="s">
        <v>5751</v>
      </c>
      <c r="F1" s="9" t="s">
        <v>5753</v>
      </c>
    </row>
    <row r="2" spans="1:6">
      <c r="A2" s="37" t="s">
        <v>5741</v>
      </c>
      <c r="B2" s="37" t="s">
        <v>5740</v>
      </c>
      <c r="C2" s="37" t="s">
        <v>5748</v>
      </c>
      <c r="D2" s="37" t="s">
        <v>5750</v>
      </c>
      <c r="E2" s="37" t="s">
        <v>5752</v>
      </c>
      <c r="F2" s="37" t="s">
        <v>5754</v>
      </c>
    </row>
    <row r="3" spans="1:6">
      <c r="A3" t="s">
        <v>5743</v>
      </c>
      <c r="B3">
        <v>1</v>
      </c>
      <c r="C3">
        <v>50</v>
      </c>
      <c r="D3">
        <v>1</v>
      </c>
      <c r="E3">
        <v>0.5</v>
      </c>
      <c r="F3">
        <v>30</v>
      </c>
    </row>
    <row r="4" spans="1:6">
      <c r="A4" t="s">
        <v>5744</v>
      </c>
      <c r="B4">
        <v>1</v>
      </c>
      <c r="C4">
        <v>0</v>
      </c>
      <c r="D4">
        <v>1</v>
      </c>
      <c r="E4">
        <v>0</v>
      </c>
      <c r="F4">
        <v>90</v>
      </c>
    </row>
    <row r="5" spans="1:6">
      <c r="A5" t="s">
        <v>5745</v>
      </c>
      <c r="B5">
        <v>1</v>
      </c>
      <c r="C5">
        <v>0</v>
      </c>
      <c r="D5">
        <v>1</v>
      </c>
      <c r="E5">
        <v>0</v>
      </c>
      <c r="F5">
        <v>90</v>
      </c>
    </row>
    <row r="6" spans="1:6">
      <c r="A6" t="s">
        <v>5746</v>
      </c>
      <c r="B6">
        <v>1</v>
      </c>
      <c r="C6">
        <v>0</v>
      </c>
      <c r="D6">
        <v>1</v>
      </c>
      <c r="E6">
        <v>0</v>
      </c>
      <c r="F6">
        <v>1800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dimension ref="A1:F5"/>
  <sheetViews>
    <sheetView workbookViewId="0">
      <selection activeCell="F27" sqref="F27"/>
    </sheetView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486</v>
      </c>
      <c r="B1" s="9" t="s">
        <v>13</v>
      </c>
      <c r="C1" s="9" t="s">
        <v>3958</v>
      </c>
      <c r="D1" s="9" t="s">
        <v>3959</v>
      </c>
      <c r="E1" s="9" t="s">
        <v>3960</v>
      </c>
      <c r="F1" s="9" t="s">
        <v>370</v>
      </c>
    </row>
    <row r="2" spans="1:6">
      <c r="A2" s="37" t="s">
        <v>4646</v>
      </c>
      <c r="B2" s="37" t="s">
        <v>4647</v>
      </c>
      <c r="C2" s="37" t="s">
        <v>4648</v>
      </c>
      <c r="D2" s="37" t="s">
        <v>4649</v>
      </c>
      <c r="E2" s="37" t="s">
        <v>4650</v>
      </c>
      <c r="F2" s="37" t="s">
        <v>4651</v>
      </c>
    </row>
    <row r="3" spans="1:6">
      <c r="A3">
        <v>1</v>
      </c>
      <c r="B3">
        <v>10</v>
      </c>
      <c r="C3">
        <v>1</v>
      </c>
      <c r="D3">
        <v>3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4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5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dimension ref="A1:F18"/>
  <sheetViews>
    <sheetView workbookViewId="0">
      <selection activeCell="D25" sqref="D24:E25"/>
    </sheetView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3961</v>
      </c>
      <c r="B1" s="9" t="s">
        <v>3962</v>
      </c>
      <c r="C1" s="9" t="s">
        <v>3963</v>
      </c>
      <c r="D1" s="9" t="s">
        <v>3964</v>
      </c>
      <c r="E1" s="9" t="s">
        <v>3965</v>
      </c>
      <c r="F1" s="9" t="s">
        <v>370</v>
      </c>
    </row>
    <row r="2" spans="1:6">
      <c r="A2" s="37" t="s">
        <v>4652</v>
      </c>
      <c r="B2" s="37" t="s">
        <v>4653</v>
      </c>
      <c r="C2" s="37" t="s">
        <v>4654</v>
      </c>
      <c r="D2" s="37" t="s">
        <v>4655</v>
      </c>
      <c r="E2" s="37" t="s">
        <v>4656</v>
      </c>
      <c r="F2" s="37" t="s">
        <v>4657</v>
      </c>
    </row>
    <row r="3" spans="1:6">
      <c r="A3" t="s">
        <v>1152</v>
      </c>
      <c r="B3">
        <v>1</v>
      </c>
      <c r="C3" t="s">
        <v>2775</v>
      </c>
      <c r="D3">
        <v>1</v>
      </c>
      <c r="E3">
        <v>1.5</v>
      </c>
      <c r="F3">
        <v>3.2000000000000001E-2</v>
      </c>
    </row>
    <row r="4" spans="1:6">
      <c r="A4" t="s">
        <v>1152</v>
      </c>
      <c r="B4">
        <v>2</v>
      </c>
      <c r="C4" t="s">
        <v>3966</v>
      </c>
      <c r="D4">
        <v>2</v>
      </c>
      <c r="E4">
        <v>1.5</v>
      </c>
      <c r="F4">
        <v>3.2000000000000001E-2</v>
      </c>
    </row>
    <row r="5" spans="1:6">
      <c r="A5" t="s">
        <v>1152</v>
      </c>
      <c r="B5">
        <v>3</v>
      </c>
      <c r="C5" t="s">
        <v>3967</v>
      </c>
      <c r="D5">
        <v>3</v>
      </c>
      <c r="E5">
        <v>1.5</v>
      </c>
      <c r="F5">
        <v>3.2000000000000001E-2</v>
      </c>
    </row>
    <row r="6" spans="1:6">
      <c r="A6" t="s">
        <v>1152</v>
      </c>
      <c r="B6">
        <v>4</v>
      </c>
      <c r="C6" t="s">
        <v>3968</v>
      </c>
      <c r="D6">
        <v>4</v>
      </c>
      <c r="E6">
        <v>1.5</v>
      </c>
      <c r="F6">
        <v>3.2000000000000001E-2</v>
      </c>
    </row>
    <row r="7" spans="1:6">
      <c r="A7" t="s">
        <v>1153</v>
      </c>
      <c r="B7">
        <v>1</v>
      </c>
      <c r="C7" t="s">
        <v>2776</v>
      </c>
      <c r="D7">
        <v>5</v>
      </c>
      <c r="E7">
        <v>1.5</v>
      </c>
      <c r="F7">
        <v>3.2000000000000001E-2</v>
      </c>
    </row>
    <row r="8" spans="1:6">
      <c r="A8" t="s">
        <v>1153</v>
      </c>
      <c r="B8">
        <v>2</v>
      </c>
      <c r="C8" t="s">
        <v>3966</v>
      </c>
      <c r="D8">
        <v>6</v>
      </c>
      <c r="E8">
        <v>1.5</v>
      </c>
      <c r="F8">
        <v>3.2000000000000001E-2</v>
      </c>
    </row>
    <row r="9" spans="1:6">
      <c r="A9" t="s">
        <v>1153</v>
      </c>
      <c r="B9">
        <v>3</v>
      </c>
      <c r="C9" t="s">
        <v>3967</v>
      </c>
      <c r="D9">
        <v>7</v>
      </c>
      <c r="E9">
        <v>1.5</v>
      </c>
      <c r="F9">
        <v>3.2000000000000001E-2</v>
      </c>
    </row>
    <row r="10" spans="1:6">
      <c r="A10" t="s">
        <v>1153</v>
      </c>
      <c r="B10">
        <v>4</v>
      </c>
      <c r="C10" t="s">
        <v>3968</v>
      </c>
      <c r="D10">
        <v>8</v>
      </c>
      <c r="E10">
        <v>1.5</v>
      </c>
      <c r="F10">
        <v>3.2000000000000001E-2</v>
      </c>
    </row>
    <row r="11" spans="1:6">
      <c r="A11" t="s">
        <v>1154</v>
      </c>
      <c r="B11">
        <v>1</v>
      </c>
      <c r="C11" t="s">
        <v>2778</v>
      </c>
      <c r="D11">
        <v>9</v>
      </c>
      <c r="E11">
        <v>1.5</v>
      </c>
      <c r="F11">
        <v>3.2000000000000001E-2</v>
      </c>
    </row>
    <row r="12" spans="1:6">
      <c r="A12" t="s">
        <v>1154</v>
      </c>
      <c r="B12">
        <v>2</v>
      </c>
      <c r="C12" t="s">
        <v>3966</v>
      </c>
      <c r="D12">
        <v>10</v>
      </c>
      <c r="E12">
        <v>1.5</v>
      </c>
      <c r="F12">
        <v>3.2000000000000001E-2</v>
      </c>
    </row>
    <row r="13" spans="1:6">
      <c r="A13" t="s">
        <v>1154</v>
      </c>
      <c r="B13">
        <v>3</v>
      </c>
      <c r="C13" t="s">
        <v>3967</v>
      </c>
      <c r="D13">
        <v>11</v>
      </c>
      <c r="E13">
        <v>1.5</v>
      </c>
      <c r="F13">
        <v>3.2000000000000001E-2</v>
      </c>
    </row>
    <row r="14" spans="1:6">
      <c r="A14" t="s">
        <v>1154</v>
      </c>
      <c r="B14">
        <v>4</v>
      </c>
      <c r="C14" t="s">
        <v>3968</v>
      </c>
      <c r="D14">
        <v>12</v>
      </c>
      <c r="E14">
        <v>1.5</v>
      </c>
      <c r="F14">
        <v>3.2000000000000001E-2</v>
      </c>
    </row>
    <row r="15" spans="1:6">
      <c r="A15" t="s">
        <v>1155</v>
      </c>
      <c r="B15">
        <v>1</v>
      </c>
      <c r="C15" t="s">
        <v>2780</v>
      </c>
      <c r="D15">
        <v>13</v>
      </c>
      <c r="E15">
        <v>1.5</v>
      </c>
      <c r="F15">
        <v>3.2000000000000001E-2</v>
      </c>
    </row>
    <row r="16" spans="1:6">
      <c r="A16" t="s">
        <v>1155</v>
      </c>
      <c r="B16">
        <v>2</v>
      </c>
      <c r="C16" t="s">
        <v>3966</v>
      </c>
      <c r="D16">
        <v>14</v>
      </c>
      <c r="E16">
        <v>1.5</v>
      </c>
      <c r="F16">
        <v>3.2000000000000001E-2</v>
      </c>
    </row>
    <row r="17" spans="1:6">
      <c r="A17" t="s">
        <v>1155</v>
      </c>
      <c r="B17">
        <v>3</v>
      </c>
      <c r="C17" t="s">
        <v>3967</v>
      </c>
      <c r="D17">
        <v>15</v>
      </c>
      <c r="E17">
        <v>1.5</v>
      </c>
      <c r="F17">
        <v>3.2000000000000001E-2</v>
      </c>
    </row>
    <row r="18" spans="1:6">
      <c r="A18" t="s">
        <v>1155</v>
      </c>
      <c r="B18">
        <v>4</v>
      </c>
      <c r="C18" t="s">
        <v>3968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dimension ref="A1:D17"/>
  <sheetViews>
    <sheetView workbookViewId="0">
      <selection activeCell="J25" sqref="J25"/>
    </sheetView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19</v>
      </c>
      <c r="B1" s="9" t="s">
        <v>2268</v>
      </c>
      <c r="C1" s="9" t="s">
        <v>2897</v>
      </c>
      <c r="D1" s="9" t="s">
        <v>2898</v>
      </c>
    </row>
    <row r="2" spans="1:4">
      <c r="A2" s="38" t="s">
        <v>4658</v>
      </c>
      <c r="B2" s="38" t="s">
        <v>4401</v>
      </c>
      <c r="C2" s="38" t="s">
        <v>4659</v>
      </c>
      <c r="D2" s="38" t="s">
        <v>4402</v>
      </c>
    </row>
    <row r="3" spans="1:4">
      <c r="A3">
        <v>1</v>
      </c>
      <c r="B3" t="s">
        <v>2057</v>
      </c>
      <c r="C3">
        <v>5</v>
      </c>
      <c r="D3">
        <v>1</v>
      </c>
    </row>
    <row r="4" spans="1:4">
      <c r="A4">
        <v>2</v>
      </c>
      <c r="B4" t="s">
        <v>774</v>
      </c>
      <c r="C4">
        <v>0</v>
      </c>
      <c r="D4">
        <v>5000</v>
      </c>
    </row>
    <row r="5" spans="1:4">
      <c r="A5">
        <v>3</v>
      </c>
      <c r="B5" t="s">
        <v>774</v>
      </c>
      <c r="C5">
        <v>0</v>
      </c>
      <c r="D5">
        <v>1000</v>
      </c>
    </row>
    <row r="6" spans="1:4">
      <c r="A6">
        <v>4</v>
      </c>
      <c r="B6" t="s">
        <v>774</v>
      </c>
      <c r="C6">
        <v>0</v>
      </c>
      <c r="D6">
        <v>1000</v>
      </c>
    </row>
    <row r="7" spans="1:4">
      <c r="A7">
        <v>5</v>
      </c>
      <c r="B7" t="s">
        <v>774</v>
      </c>
      <c r="C7">
        <v>0</v>
      </c>
      <c r="D7">
        <v>1000</v>
      </c>
    </row>
    <row r="8" spans="1:4">
      <c r="A8">
        <v>6</v>
      </c>
      <c r="B8" t="s">
        <v>774</v>
      </c>
      <c r="C8">
        <v>0</v>
      </c>
      <c r="D8">
        <v>1000</v>
      </c>
    </row>
    <row r="9" spans="1:4">
      <c r="A9">
        <v>7</v>
      </c>
      <c r="B9" t="s">
        <v>774</v>
      </c>
      <c r="C9">
        <v>0</v>
      </c>
      <c r="D9">
        <v>10000</v>
      </c>
    </row>
    <row r="10" spans="1:4">
      <c r="A10">
        <v>8</v>
      </c>
      <c r="B10" t="s">
        <v>2497</v>
      </c>
      <c r="C10">
        <v>0</v>
      </c>
      <c r="D10">
        <v>300</v>
      </c>
    </row>
    <row r="11" spans="1:4">
      <c r="A11">
        <v>9</v>
      </c>
      <c r="B11" t="s">
        <v>3969</v>
      </c>
      <c r="C11">
        <v>0</v>
      </c>
      <c r="D11">
        <v>300</v>
      </c>
    </row>
    <row r="12" spans="1:4">
      <c r="A12">
        <v>10</v>
      </c>
      <c r="B12" t="s">
        <v>3970</v>
      </c>
      <c r="C12">
        <v>0</v>
      </c>
      <c r="D12">
        <v>300</v>
      </c>
    </row>
    <row r="13" spans="1:4">
      <c r="A13">
        <v>11</v>
      </c>
      <c r="B13" t="s">
        <v>3971</v>
      </c>
      <c r="C13">
        <v>0</v>
      </c>
      <c r="D13">
        <v>300</v>
      </c>
    </row>
    <row r="14" spans="1:4">
      <c r="A14">
        <v>12</v>
      </c>
      <c r="B14" t="s">
        <v>2510</v>
      </c>
      <c r="C14">
        <v>0</v>
      </c>
      <c r="D14">
        <v>300</v>
      </c>
    </row>
    <row r="15" spans="1:4">
      <c r="A15">
        <v>13</v>
      </c>
      <c r="B15" t="s">
        <v>2518</v>
      </c>
      <c r="C15">
        <v>0</v>
      </c>
      <c r="D15">
        <v>300</v>
      </c>
    </row>
    <row r="16" spans="1:4">
      <c r="A16">
        <v>14</v>
      </c>
      <c r="B16" t="s">
        <v>2504</v>
      </c>
      <c r="C16">
        <v>0</v>
      </c>
      <c r="D16">
        <v>300</v>
      </c>
    </row>
    <row r="17" spans="1:4">
      <c r="A17">
        <v>15</v>
      </c>
      <c r="B17" t="s">
        <v>774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C28B7-E19B-4372-A05B-975EF4035DEB}">
  <dimension ref="A1:J147"/>
  <sheetViews>
    <sheetView workbookViewId="0">
      <selection activeCell="J2" sqref="A2:J2"/>
    </sheetView>
  </sheetViews>
  <sheetFormatPr defaultRowHeight="16.5"/>
  <cols>
    <col min="1" max="1" width="15.75" bestFit="1" customWidth="1"/>
    <col min="2" max="2" width="21.875" bestFit="1" customWidth="1"/>
    <col min="3" max="4" width="19.25" bestFit="1" customWidth="1"/>
    <col min="5" max="5" width="17.25" bestFit="1" customWidth="1"/>
    <col min="6" max="6" width="18.25" bestFit="1" customWidth="1"/>
    <col min="7" max="7" width="28.25" bestFit="1" customWidth="1"/>
    <col min="8" max="8" width="9.625" bestFit="1" customWidth="1"/>
    <col min="9" max="9" width="24" bestFit="1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1032</v>
      </c>
      <c r="I1" s="9" t="s">
        <v>21</v>
      </c>
      <c r="J1" s="9" t="s">
        <v>1098</v>
      </c>
    </row>
    <row r="2" spans="1:10">
      <c r="A2" s="37" t="s">
        <v>4660</v>
      </c>
      <c r="B2" s="37" t="s">
        <v>4661</v>
      </c>
      <c r="C2" s="37" t="s">
        <v>4662</v>
      </c>
      <c r="D2" s="37" t="s">
        <v>4663</v>
      </c>
      <c r="E2" s="37" t="s">
        <v>4664</v>
      </c>
      <c r="F2" s="37" t="s">
        <v>4665</v>
      </c>
      <c r="G2" s="37" t="s">
        <v>4666</v>
      </c>
      <c r="H2" s="37" t="s">
        <v>4304</v>
      </c>
      <c r="I2" s="37" t="s">
        <v>4667</v>
      </c>
      <c r="J2" s="37" t="s">
        <v>4255</v>
      </c>
    </row>
    <row r="3" spans="1:10">
      <c r="A3">
        <v>1</v>
      </c>
      <c r="B3" t="s">
        <v>3972</v>
      </c>
      <c r="C3">
        <v>1</v>
      </c>
      <c r="D3" t="s">
        <v>774</v>
      </c>
      <c r="E3">
        <v>0</v>
      </c>
      <c r="F3">
        <v>1000</v>
      </c>
      <c r="G3" t="b">
        <v>0</v>
      </c>
      <c r="H3">
        <v>0</v>
      </c>
      <c r="I3" t="s">
        <v>3973</v>
      </c>
    </row>
    <row r="4" spans="1:10">
      <c r="A4">
        <v>2</v>
      </c>
      <c r="B4" t="s">
        <v>3972</v>
      </c>
      <c r="C4">
        <v>3</v>
      </c>
      <c r="D4" t="s">
        <v>774</v>
      </c>
      <c r="E4">
        <v>0</v>
      </c>
      <c r="F4">
        <v>2000</v>
      </c>
      <c r="G4" t="b">
        <v>0</v>
      </c>
      <c r="H4">
        <v>0</v>
      </c>
      <c r="I4" t="s">
        <v>3974</v>
      </c>
    </row>
    <row r="5" spans="1:10">
      <c r="A5">
        <v>3</v>
      </c>
      <c r="B5" t="s">
        <v>3972</v>
      </c>
      <c r="C5">
        <v>5</v>
      </c>
      <c r="D5" t="s">
        <v>774</v>
      </c>
      <c r="E5">
        <v>0</v>
      </c>
      <c r="F5">
        <v>5000</v>
      </c>
      <c r="G5" t="b">
        <v>0</v>
      </c>
      <c r="H5">
        <v>0</v>
      </c>
      <c r="I5" t="s">
        <v>3975</v>
      </c>
    </row>
    <row r="6" spans="1:10">
      <c r="A6">
        <v>4</v>
      </c>
      <c r="B6" t="s">
        <v>3972</v>
      </c>
      <c r="C6">
        <v>9</v>
      </c>
      <c r="D6" t="s">
        <v>774</v>
      </c>
      <c r="E6">
        <v>0</v>
      </c>
      <c r="F6">
        <v>10000</v>
      </c>
      <c r="G6" t="b">
        <v>0</v>
      </c>
      <c r="H6">
        <v>0</v>
      </c>
      <c r="I6" t="s">
        <v>3976</v>
      </c>
    </row>
    <row r="7" spans="1:10">
      <c r="A7">
        <v>5</v>
      </c>
      <c r="B7" t="s">
        <v>3977</v>
      </c>
      <c r="C7">
        <v>4</v>
      </c>
      <c r="D7" t="s">
        <v>774</v>
      </c>
      <c r="E7">
        <v>0</v>
      </c>
      <c r="F7">
        <v>500</v>
      </c>
      <c r="G7" t="b">
        <v>0</v>
      </c>
      <c r="H7">
        <v>0</v>
      </c>
      <c r="I7" t="s">
        <v>3978</v>
      </c>
    </row>
    <row r="8" spans="1:10">
      <c r="A8">
        <v>6</v>
      </c>
      <c r="B8" t="s">
        <v>3979</v>
      </c>
      <c r="C8">
        <v>4</v>
      </c>
      <c r="D8" t="s">
        <v>774</v>
      </c>
      <c r="E8">
        <v>0</v>
      </c>
      <c r="F8">
        <v>1000</v>
      </c>
      <c r="G8" t="b">
        <v>0</v>
      </c>
      <c r="H8">
        <v>0</v>
      </c>
      <c r="I8" t="s">
        <v>3980</v>
      </c>
    </row>
    <row r="9" spans="1:10">
      <c r="A9">
        <v>7</v>
      </c>
      <c r="B9" t="s">
        <v>3981</v>
      </c>
      <c r="C9">
        <v>4</v>
      </c>
      <c r="D9" t="s">
        <v>774</v>
      </c>
      <c r="E9">
        <v>0</v>
      </c>
      <c r="F9">
        <v>500</v>
      </c>
      <c r="G9" t="b">
        <v>0</v>
      </c>
      <c r="H9">
        <v>0</v>
      </c>
      <c r="I9" t="s">
        <v>3982</v>
      </c>
    </row>
    <row r="10" spans="1:10">
      <c r="A10">
        <v>8</v>
      </c>
      <c r="B10" t="s">
        <v>3983</v>
      </c>
      <c r="C10">
        <v>4</v>
      </c>
      <c r="D10" t="s">
        <v>774</v>
      </c>
      <c r="E10">
        <v>0</v>
      </c>
      <c r="F10">
        <v>1000</v>
      </c>
      <c r="G10" t="b">
        <v>0</v>
      </c>
      <c r="H10">
        <v>0</v>
      </c>
      <c r="I10" t="s">
        <v>3984</v>
      </c>
    </row>
    <row r="11" spans="1:10">
      <c r="A11">
        <v>9</v>
      </c>
      <c r="B11" t="s">
        <v>3985</v>
      </c>
      <c r="C11">
        <v>4</v>
      </c>
      <c r="D11" t="s">
        <v>774</v>
      </c>
      <c r="E11">
        <v>0</v>
      </c>
      <c r="F11">
        <v>500</v>
      </c>
      <c r="G11" t="b">
        <v>0</v>
      </c>
      <c r="H11">
        <v>0</v>
      </c>
      <c r="I11" t="s">
        <v>3986</v>
      </c>
    </row>
    <row r="12" spans="1:10">
      <c r="A12">
        <v>10</v>
      </c>
      <c r="B12" t="s">
        <v>3987</v>
      </c>
      <c r="C12">
        <v>4</v>
      </c>
      <c r="D12" t="s">
        <v>774</v>
      </c>
      <c r="E12">
        <v>0</v>
      </c>
      <c r="F12">
        <v>1000</v>
      </c>
      <c r="G12" t="b">
        <v>0</v>
      </c>
      <c r="H12">
        <v>0</v>
      </c>
      <c r="I12" t="s">
        <v>3988</v>
      </c>
    </row>
    <row r="13" spans="1:10">
      <c r="A13">
        <v>11</v>
      </c>
      <c r="B13" t="s">
        <v>3989</v>
      </c>
      <c r="C13">
        <v>4</v>
      </c>
      <c r="D13" t="s">
        <v>774</v>
      </c>
      <c r="E13">
        <v>0</v>
      </c>
      <c r="F13">
        <v>500</v>
      </c>
      <c r="G13" t="b">
        <v>0</v>
      </c>
      <c r="H13">
        <v>0</v>
      </c>
      <c r="I13" t="s">
        <v>3990</v>
      </c>
    </row>
    <row r="14" spans="1:10">
      <c r="A14">
        <v>12</v>
      </c>
      <c r="B14" t="s">
        <v>3991</v>
      </c>
      <c r="C14">
        <v>4</v>
      </c>
      <c r="D14" t="s">
        <v>774</v>
      </c>
      <c r="E14">
        <v>0</v>
      </c>
      <c r="F14">
        <v>1000</v>
      </c>
      <c r="G14" t="b">
        <v>0</v>
      </c>
      <c r="H14">
        <v>0</v>
      </c>
      <c r="I14" t="s">
        <v>3992</v>
      </c>
    </row>
    <row r="15" spans="1:10">
      <c r="A15">
        <v>13</v>
      </c>
      <c r="B15" t="s">
        <v>3993</v>
      </c>
      <c r="C15">
        <v>4</v>
      </c>
      <c r="D15" t="s">
        <v>774</v>
      </c>
      <c r="E15">
        <v>0</v>
      </c>
      <c r="F15">
        <v>500</v>
      </c>
      <c r="G15" t="b">
        <v>0</v>
      </c>
      <c r="H15">
        <v>0</v>
      </c>
      <c r="I15" t="s">
        <v>3994</v>
      </c>
    </row>
    <row r="16" spans="1:10">
      <c r="A16">
        <v>14</v>
      </c>
      <c r="B16" t="s">
        <v>3995</v>
      </c>
      <c r="C16">
        <v>4</v>
      </c>
      <c r="D16" t="s">
        <v>774</v>
      </c>
      <c r="E16">
        <v>0</v>
      </c>
      <c r="F16">
        <v>1000</v>
      </c>
      <c r="G16" t="b">
        <v>0</v>
      </c>
      <c r="H16">
        <v>0</v>
      </c>
      <c r="I16" t="s">
        <v>3996</v>
      </c>
    </row>
    <row r="17" spans="1:10">
      <c r="A17">
        <v>15</v>
      </c>
      <c r="B17" t="s">
        <v>3997</v>
      </c>
      <c r="C17">
        <v>4</v>
      </c>
      <c r="D17" t="s">
        <v>774</v>
      </c>
      <c r="E17">
        <v>0</v>
      </c>
      <c r="F17">
        <v>500</v>
      </c>
      <c r="G17" t="b">
        <v>0</v>
      </c>
      <c r="H17">
        <v>0</v>
      </c>
      <c r="I17" t="s">
        <v>3998</v>
      </c>
    </row>
    <row r="18" spans="1:10">
      <c r="A18">
        <v>16</v>
      </c>
      <c r="B18" t="s">
        <v>3999</v>
      </c>
      <c r="C18">
        <v>4</v>
      </c>
      <c r="D18" t="s">
        <v>774</v>
      </c>
      <c r="E18">
        <v>0</v>
      </c>
      <c r="F18">
        <v>1000</v>
      </c>
      <c r="G18" t="b">
        <v>0</v>
      </c>
      <c r="H18">
        <v>0</v>
      </c>
      <c r="I18" t="s">
        <v>4000</v>
      </c>
    </row>
    <row r="19" spans="1:10">
      <c r="A19">
        <v>17</v>
      </c>
      <c r="B19" t="s">
        <v>4001</v>
      </c>
      <c r="C19">
        <v>4</v>
      </c>
      <c r="D19" t="s">
        <v>774</v>
      </c>
      <c r="E19">
        <v>0</v>
      </c>
      <c r="F19">
        <v>500</v>
      </c>
      <c r="G19" t="b">
        <v>0</v>
      </c>
      <c r="H19">
        <v>0</v>
      </c>
      <c r="I19" t="s">
        <v>4002</v>
      </c>
    </row>
    <row r="20" spans="1:10">
      <c r="A20">
        <v>18</v>
      </c>
      <c r="B20" t="s">
        <v>4001</v>
      </c>
      <c r="C20">
        <v>8</v>
      </c>
      <c r="D20" t="s">
        <v>774</v>
      </c>
      <c r="E20">
        <v>0</v>
      </c>
      <c r="F20">
        <v>1000</v>
      </c>
      <c r="G20" t="b">
        <v>0</v>
      </c>
      <c r="H20">
        <v>0</v>
      </c>
      <c r="I20" t="s">
        <v>4003</v>
      </c>
    </row>
    <row r="21" spans="1:10">
      <c r="A21">
        <v>19</v>
      </c>
      <c r="B21" t="s">
        <v>4001</v>
      </c>
      <c r="C21">
        <v>12</v>
      </c>
      <c r="D21" t="s">
        <v>774</v>
      </c>
      <c r="E21">
        <v>0</v>
      </c>
      <c r="F21">
        <v>1500</v>
      </c>
      <c r="G21" t="b">
        <v>0</v>
      </c>
      <c r="H21">
        <v>0</v>
      </c>
      <c r="I21" t="s">
        <v>4004</v>
      </c>
    </row>
    <row r="22" spans="1:10">
      <c r="A22">
        <v>20</v>
      </c>
      <c r="B22" t="s">
        <v>4001</v>
      </c>
      <c r="C22">
        <v>16</v>
      </c>
      <c r="D22" t="s">
        <v>774</v>
      </c>
      <c r="E22">
        <v>0</v>
      </c>
      <c r="F22">
        <v>2000</v>
      </c>
      <c r="G22" t="b">
        <v>0</v>
      </c>
      <c r="H22">
        <v>0</v>
      </c>
      <c r="I22" t="s">
        <v>4005</v>
      </c>
    </row>
    <row r="23" spans="1:10">
      <c r="A23">
        <v>21</v>
      </c>
      <c r="B23" t="s">
        <v>4001</v>
      </c>
      <c r="C23">
        <v>20</v>
      </c>
      <c r="D23" t="s">
        <v>774</v>
      </c>
      <c r="E23">
        <v>0</v>
      </c>
      <c r="F23">
        <v>2500</v>
      </c>
      <c r="G23" t="b">
        <v>0</v>
      </c>
      <c r="H23">
        <v>0</v>
      </c>
      <c r="I23" t="s">
        <v>4006</v>
      </c>
    </row>
    <row r="24" spans="1:10">
      <c r="A24">
        <v>22</v>
      </c>
      <c r="B24" t="s">
        <v>4001</v>
      </c>
      <c r="C24">
        <v>24</v>
      </c>
      <c r="D24" t="s">
        <v>774</v>
      </c>
      <c r="E24">
        <v>0</v>
      </c>
      <c r="F24">
        <v>3000</v>
      </c>
      <c r="G24" t="b">
        <v>0</v>
      </c>
      <c r="H24">
        <v>0</v>
      </c>
      <c r="I24" t="s">
        <v>4007</v>
      </c>
    </row>
    <row r="25" spans="1:10">
      <c r="A25">
        <v>23</v>
      </c>
      <c r="B25" t="s">
        <v>4001</v>
      </c>
      <c r="C25">
        <v>28</v>
      </c>
      <c r="D25" t="s">
        <v>774</v>
      </c>
      <c r="E25">
        <v>0</v>
      </c>
      <c r="F25">
        <v>4000</v>
      </c>
      <c r="G25" t="b">
        <v>0</v>
      </c>
      <c r="H25">
        <v>0</v>
      </c>
      <c r="I25" t="s">
        <v>4008</v>
      </c>
    </row>
    <row r="26" spans="1:10">
      <c r="A26">
        <v>24</v>
      </c>
      <c r="B26" t="s">
        <v>4009</v>
      </c>
      <c r="C26">
        <v>4</v>
      </c>
      <c r="D26" t="s">
        <v>774</v>
      </c>
      <c r="E26">
        <v>0</v>
      </c>
      <c r="F26">
        <v>500</v>
      </c>
      <c r="G26" t="b">
        <v>0</v>
      </c>
      <c r="H26">
        <v>0</v>
      </c>
      <c r="I26" t="s">
        <v>4010</v>
      </c>
    </row>
    <row r="27" spans="1:10">
      <c r="A27">
        <v>25</v>
      </c>
      <c r="B27" t="s">
        <v>4011</v>
      </c>
      <c r="C27">
        <v>4</v>
      </c>
      <c r="D27" t="s">
        <v>774</v>
      </c>
      <c r="E27">
        <v>0</v>
      </c>
      <c r="F27">
        <v>1000</v>
      </c>
      <c r="G27" t="b">
        <v>0</v>
      </c>
      <c r="H27">
        <v>0</v>
      </c>
      <c r="I27" t="s">
        <v>4012</v>
      </c>
    </row>
    <row r="28" spans="1:10">
      <c r="A28">
        <v>26</v>
      </c>
      <c r="B28" t="s">
        <v>4013</v>
      </c>
      <c r="C28">
        <v>1</v>
      </c>
      <c r="D28" t="s">
        <v>804</v>
      </c>
      <c r="E28">
        <v>0</v>
      </c>
      <c r="F28">
        <v>1000</v>
      </c>
      <c r="G28" t="b">
        <v>0</v>
      </c>
      <c r="H28">
        <v>1</v>
      </c>
      <c r="I28" t="s">
        <v>4018</v>
      </c>
      <c r="J28">
        <v>3</v>
      </c>
    </row>
    <row r="29" spans="1:10">
      <c r="A29">
        <v>27</v>
      </c>
      <c r="B29" t="s">
        <v>4014</v>
      </c>
      <c r="C29">
        <v>1</v>
      </c>
      <c r="D29" t="s">
        <v>804</v>
      </c>
      <c r="E29">
        <v>0</v>
      </c>
      <c r="F29">
        <v>2000</v>
      </c>
      <c r="G29" t="b">
        <v>0</v>
      </c>
      <c r="H29">
        <v>1</v>
      </c>
      <c r="I29" t="s">
        <v>4019</v>
      </c>
      <c r="J29">
        <v>5</v>
      </c>
    </row>
    <row r="30" spans="1:10">
      <c r="A30">
        <v>28</v>
      </c>
      <c r="B30" t="s">
        <v>4015</v>
      </c>
      <c r="C30">
        <v>1</v>
      </c>
      <c r="D30" t="s">
        <v>804</v>
      </c>
      <c r="E30">
        <v>0</v>
      </c>
      <c r="F30">
        <v>3000</v>
      </c>
      <c r="G30" t="b">
        <v>0</v>
      </c>
      <c r="H30">
        <v>1</v>
      </c>
      <c r="I30" t="s">
        <v>4020</v>
      </c>
      <c r="J30">
        <v>8</v>
      </c>
    </row>
    <row r="31" spans="1:10">
      <c r="A31">
        <v>29</v>
      </c>
      <c r="B31" t="s">
        <v>3939</v>
      </c>
      <c r="C31">
        <v>1</v>
      </c>
      <c r="D31" t="s">
        <v>774</v>
      </c>
      <c r="E31">
        <v>0</v>
      </c>
      <c r="F31">
        <v>100</v>
      </c>
      <c r="G31" t="b">
        <v>0</v>
      </c>
      <c r="H31">
        <v>1</v>
      </c>
      <c r="I31" t="s">
        <v>4021</v>
      </c>
    </row>
    <row r="32" spans="1:10">
      <c r="A32">
        <v>30</v>
      </c>
      <c r="B32" t="s">
        <v>2938</v>
      </c>
      <c r="C32">
        <v>1</v>
      </c>
      <c r="D32" t="s">
        <v>774</v>
      </c>
      <c r="E32">
        <v>0</v>
      </c>
      <c r="F32">
        <v>500</v>
      </c>
      <c r="G32" t="b">
        <v>0</v>
      </c>
      <c r="H32">
        <v>1</v>
      </c>
      <c r="I32" t="s">
        <v>4022</v>
      </c>
      <c r="J32">
        <v>10</v>
      </c>
    </row>
    <row r="33" spans="1:10">
      <c r="A33">
        <v>31</v>
      </c>
      <c r="B33" t="s">
        <v>4016</v>
      </c>
      <c r="C33">
        <v>1</v>
      </c>
      <c r="D33" t="s">
        <v>774</v>
      </c>
      <c r="E33">
        <v>0</v>
      </c>
      <c r="F33">
        <v>1000</v>
      </c>
      <c r="G33" t="b">
        <v>0</v>
      </c>
      <c r="H33">
        <v>1</v>
      </c>
      <c r="I33" t="s">
        <v>4023</v>
      </c>
      <c r="J33">
        <v>5</v>
      </c>
    </row>
    <row r="34" spans="1:10">
      <c r="A34">
        <v>32</v>
      </c>
      <c r="B34" t="s">
        <v>4013</v>
      </c>
      <c r="C34">
        <v>1</v>
      </c>
      <c r="D34" t="s">
        <v>2915</v>
      </c>
      <c r="E34">
        <v>101</v>
      </c>
      <c r="F34">
        <v>10</v>
      </c>
      <c r="G34" t="b">
        <v>0</v>
      </c>
      <c r="H34">
        <v>2</v>
      </c>
      <c r="I34" t="s">
        <v>4024</v>
      </c>
      <c r="J34">
        <v>3</v>
      </c>
    </row>
    <row r="35" spans="1:10">
      <c r="A35">
        <v>33</v>
      </c>
      <c r="B35" t="s">
        <v>4014</v>
      </c>
      <c r="C35">
        <v>1</v>
      </c>
      <c r="D35" t="s">
        <v>2915</v>
      </c>
      <c r="E35">
        <v>102</v>
      </c>
      <c r="F35">
        <v>10</v>
      </c>
      <c r="G35" t="b">
        <v>0</v>
      </c>
      <c r="H35">
        <v>2</v>
      </c>
      <c r="I35" t="s">
        <v>4025</v>
      </c>
      <c r="J35">
        <v>5</v>
      </c>
    </row>
    <row r="36" spans="1:10">
      <c r="A36">
        <v>34</v>
      </c>
      <c r="B36" t="s">
        <v>4015</v>
      </c>
      <c r="C36">
        <v>1</v>
      </c>
      <c r="D36" t="s">
        <v>2915</v>
      </c>
      <c r="E36">
        <v>103</v>
      </c>
      <c r="F36">
        <v>10</v>
      </c>
      <c r="G36" t="b">
        <v>0</v>
      </c>
      <c r="H36">
        <v>2</v>
      </c>
      <c r="I36" t="s">
        <v>4026</v>
      </c>
      <c r="J36">
        <v>8</v>
      </c>
    </row>
    <row r="37" spans="1:10">
      <c r="A37">
        <v>35</v>
      </c>
      <c r="B37" t="s">
        <v>3939</v>
      </c>
      <c r="C37">
        <v>1</v>
      </c>
      <c r="D37" t="s">
        <v>774</v>
      </c>
      <c r="E37">
        <v>0</v>
      </c>
      <c r="F37">
        <v>200</v>
      </c>
      <c r="G37" t="b">
        <v>0</v>
      </c>
      <c r="H37">
        <v>2</v>
      </c>
      <c r="I37" t="s">
        <v>4027</v>
      </c>
    </row>
    <row r="38" spans="1:10">
      <c r="A38">
        <v>36</v>
      </c>
      <c r="B38" t="s">
        <v>2938</v>
      </c>
      <c r="C38">
        <v>1</v>
      </c>
      <c r="D38" t="s">
        <v>774</v>
      </c>
      <c r="E38">
        <v>0</v>
      </c>
      <c r="F38">
        <v>600</v>
      </c>
      <c r="G38" t="b">
        <v>0</v>
      </c>
      <c r="H38">
        <v>2</v>
      </c>
      <c r="I38" t="s">
        <v>4028</v>
      </c>
      <c r="J38">
        <v>10</v>
      </c>
    </row>
    <row r="39" spans="1:10">
      <c r="A39">
        <v>37</v>
      </c>
      <c r="B39" t="s">
        <v>4016</v>
      </c>
      <c r="C39">
        <v>1</v>
      </c>
      <c r="D39" t="s">
        <v>774</v>
      </c>
      <c r="E39">
        <v>0</v>
      </c>
      <c r="F39">
        <v>1100</v>
      </c>
      <c r="G39" t="b">
        <v>0</v>
      </c>
      <c r="H39">
        <v>2</v>
      </c>
      <c r="I39" t="s">
        <v>4029</v>
      </c>
      <c r="J39">
        <v>5</v>
      </c>
    </row>
    <row r="40" spans="1:10">
      <c r="A40">
        <v>38</v>
      </c>
      <c r="B40" t="s">
        <v>4013</v>
      </c>
      <c r="C40">
        <v>1</v>
      </c>
      <c r="D40" t="s">
        <v>2915</v>
      </c>
      <c r="E40">
        <v>104</v>
      </c>
      <c r="F40">
        <v>10</v>
      </c>
      <c r="G40" t="b">
        <v>0</v>
      </c>
      <c r="H40">
        <v>3</v>
      </c>
      <c r="I40" t="s">
        <v>4030</v>
      </c>
      <c r="J40">
        <v>3</v>
      </c>
    </row>
    <row r="41" spans="1:10">
      <c r="A41">
        <v>39</v>
      </c>
      <c r="B41" t="s">
        <v>4014</v>
      </c>
      <c r="C41">
        <v>1</v>
      </c>
      <c r="D41" t="s">
        <v>2915</v>
      </c>
      <c r="E41">
        <v>105</v>
      </c>
      <c r="F41">
        <v>10</v>
      </c>
      <c r="G41" t="b">
        <v>0</v>
      </c>
      <c r="H41">
        <v>3</v>
      </c>
      <c r="I41" t="s">
        <v>4031</v>
      </c>
      <c r="J41">
        <v>5</v>
      </c>
    </row>
    <row r="42" spans="1:10">
      <c r="A42">
        <v>40</v>
      </c>
      <c r="B42" t="s">
        <v>4015</v>
      </c>
      <c r="C42">
        <v>1</v>
      </c>
      <c r="D42" t="s">
        <v>2915</v>
      </c>
      <c r="E42">
        <v>106</v>
      </c>
      <c r="F42">
        <v>10</v>
      </c>
      <c r="G42" t="b">
        <v>0</v>
      </c>
      <c r="H42">
        <v>3</v>
      </c>
      <c r="I42" t="s">
        <v>4032</v>
      </c>
      <c r="J42">
        <v>8</v>
      </c>
    </row>
    <row r="43" spans="1:10">
      <c r="A43">
        <v>41</v>
      </c>
      <c r="B43" t="s">
        <v>3939</v>
      </c>
      <c r="C43">
        <v>1</v>
      </c>
      <c r="D43" t="s">
        <v>774</v>
      </c>
      <c r="E43">
        <v>0</v>
      </c>
      <c r="F43">
        <v>300</v>
      </c>
      <c r="G43" t="b">
        <v>0</v>
      </c>
      <c r="H43">
        <v>3</v>
      </c>
      <c r="I43" t="s">
        <v>4033</v>
      </c>
    </row>
    <row r="44" spans="1:10">
      <c r="A44">
        <v>42</v>
      </c>
      <c r="B44" t="s">
        <v>2938</v>
      </c>
      <c r="C44">
        <v>1</v>
      </c>
      <c r="D44" t="s">
        <v>774</v>
      </c>
      <c r="E44">
        <v>0</v>
      </c>
      <c r="F44">
        <v>700</v>
      </c>
      <c r="G44" t="b">
        <v>0</v>
      </c>
      <c r="H44">
        <v>3</v>
      </c>
      <c r="I44" t="s">
        <v>4034</v>
      </c>
      <c r="J44">
        <v>10</v>
      </c>
    </row>
    <row r="45" spans="1:10">
      <c r="A45">
        <v>43</v>
      </c>
      <c r="B45" t="s">
        <v>4016</v>
      </c>
      <c r="C45">
        <v>1</v>
      </c>
      <c r="D45" t="s">
        <v>774</v>
      </c>
      <c r="E45">
        <v>0</v>
      </c>
      <c r="F45">
        <v>1200</v>
      </c>
      <c r="G45" t="b">
        <v>0</v>
      </c>
      <c r="H45">
        <v>3</v>
      </c>
      <c r="I45" t="s">
        <v>4035</v>
      </c>
      <c r="J45">
        <v>5</v>
      </c>
    </row>
    <row r="46" spans="1:10">
      <c r="A46">
        <v>44</v>
      </c>
      <c r="B46" t="s">
        <v>4013</v>
      </c>
      <c r="C46">
        <v>1</v>
      </c>
      <c r="D46" t="s">
        <v>2915</v>
      </c>
      <c r="E46">
        <v>107</v>
      </c>
      <c r="F46">
        <v>10</v>
      </c>
      <c r="G46" t="b">
        <v>0</v>
      </c>
      <c r="H46">
        <v>4</v>
      </c>
      <c r="I46" t="s">
        <v>4036</v>
      </c>
      <c r="J46">
        <v>3</v>
      </c>
    </row>
    <row r="47" spans="1:10">
      <c r="A47">
        <v>45</v>
      </c>
      <c r="B47" t="s">
        <v>4014</v>
      </c>
      <c r="C47">
        <v>1</v>
      </c>
      <c r="D47" t="s">
        <v>2915</v>
      </c>
      <c r="E47">
        <v>108</v>
      </c>
      <c r="F47">
        <v>10</v>
      </c>
      <c r="G47" t="b">
        <v>0</v>
      </c>
      <c r="H47">
        <v>4</v>
      </c>
      <c r="I47" t="s">
        <v>4037</v>
      </c>
      <c r="J47">
        <v>5</v>
      </c>
    </row>
    <row r="48" spans="1:10">
      <c r="A48">
        <v>46</v>
      </c>
      <c r="B48" t="s">
        <v>4015</v>
      </c>
      <c r="C48">
        <v>1</v>
      </c>
      <c r="D48" t="s">
        <v>2915</v>
      </c>
      <c r="E48">
        <v>109</v>
      </c>
      <c r="F48">
        <v>20</v>
      </c>
      <c r="G48" t="b">
        <v>0</v>
      </c>
      <c r="H48">
        <v>4</v>
      </c>
      <c r="I48" t="s">
        <v>4038</v>
      </c>
      <c r="J48">
        <v>8</v>
      </c>
    </row>
    <row r="49" spans="1:10">
      <c r="A49">
        <v>47</v>
      </c>
      <c r="B49" t="s">
        <v>3939</v>
      </c>
      <c r="C49">
        <v>1</v>
      </c>
      <c r="D49" t="s">
        <v>774</v>
      </c>
      <c r="E49">
        <v>0</v>
      </c>
      <c r="F49">
        <v>400</v>
      </c>
      <c r="G49" t="b">
        <v>0</v>
      </c>
      <c r="H49">
        <v>4</v>
      </c>
      <c r="I49" t="s">
        <v>4039</v>
      </c>
    </row>
    <row r="50" spans="1:10">
      <c r="A50">
        <v>48</v>
      </c>
      <c r="B50" t="s">
        <v>2938</v>
      </c>
      <c r="C50">
        <v>1</v>
      </c>
      <c r="D50" t="s">
        <v>774</v>
      </c>
      <c r="E50">
        <v>0</v>
      </c>
      <c r="F50">
        <v>800</v>
      </c>
      <c r="G50" t="b">
        <v>0</v>
      </c>
      <c r="H50">
        <v>4</v>
      </c>
      <c r="I50" t="s">
        <v>4040</v>
      </c>
      <c r="J50">
        <v>10</v>
      </c>
    </row>
    <row r="51" spans="1:10">
      <c r="A51">
        <v>49</v>
      </c>
      <c r="B51" t="s">
        <v>4016</v>
      </c>
      <c r="C51">
        <v>1</v>
      </c>
      <c r="D51" t="s">
        <v>774</v>
      </c>
      <c r="E51">
        <v>0</v>
      </c>
      <c r="F51">
        <v>1300</v>
      </c>
      <c r="G51" t="b">
        <v>0</v>
      </c>
      <c r="H51">
        <v>4</v>
      </c>
      <c r="I51" t="s">
        <v>4041</v>
      </c>
      <c r="J51">
        <v>5</v>
      </c>
    </row>
    <row r="52" spans="1:10">
      <c r="A52">
        <v>50</v>
      </c>
      <c r="B52" t="s">
        <v>4013</v>
      </c>
      <c r="C52">
        <v>1</v>
      </c>
      <c r="D52" t="s">
        <v>2915</v>
      </c>
      <c r="E52">
        <v>110</v>
      </c>
      <c r="F52">
        <v>20</v>
      </c>
      <c r="G52" t="b">
        <v>0</v>
      </c>
      <c r="H52">
        <v>5</v>
      </c>
      <c r="I52" t="s">
        <v>4042</v>
      </c>
      <c r="J52">
        <v>3</v>
      </c>
    </row>
    <row r="53" spans="1:10">
      <c r="A53">
        <v>51</v>
      </c>
      <c r="B53" t="s">
        <v>4014</v>
      </c>
      <c r="C53">
        <v>1</v>
      </c>
      <c r="D53" t="s">
        <v>2915</v>
      </c>
      <c r="E53">
        <v>111</v>
      </c>
      <c r="F53">
        <v>20</v>
      </c>
      <c r="G53" t="b">
        <v>0</v>
      </c>
      <c r="H53">
        <v>5</v>
      </c>
      <c r="I53" t="s">
        <v>4043</v>
      </c>
      <c r="J53">
        <v>5</v>
      </c>
    </row>
    <row r="54" spans="1:10">
      <c r="A54">
        <v>52</v>
      </c>
      <c r="B54" t="s">
        <v>4015</v>
      </c>
      <c r="C54">
        <v>1</v>
      </c>
      <c r="D54" t="s">
        <v>2915</v>
      </c>
      <c r="E54">
        <v>112</v>
      </c>
      <c r="F54">
        <v>20</v>
      </c>
      <c r="G54" t="b">
        <v>0</v>
      </c>
      <c r="H54">
        <v>5</v>
      </c>
      <c r="I54" t="s">
        <v>4044</v>
      </c>
      <c r="J54">
        <v>8</v>
      </c>
    </row>
    <row r="55" spans="1:10">
      <c r="A55">
        <v>53</v>
      </c>
      <c r="B55" t="s">
        <v>3939</v>
      </c>
      <c r="C55">
        <v>1</v>
      </c>
      <c r="D55" t="s">
        <v>774</v>
      </c>
      <c r="E55">
        <v>0</v>
      </c>
      <c r="F55">
        <v>500</v>
      </c>
      <c r="G55" t="b">
        <v>0</v>
      </c>
      <c r="H55">
        <v>5</v>
      </c>
      <c r="I55" t="s">
        <v>4045</v>
      </c>
    </row>
    <row r="56" spans="1:10">
      <c r="A56">
        <v>54</v>
      </c>
      <c r="B56" t="s">
        <v>2938</v>
      </c>
      <c r="C56">
        <v>1</v>
      </c>
      <c r="D56" t="s">
        <v>774</v>
      </c>
      <c r="E56">
        <v>0</v>
      </c>
      <c r="F56">
        <v>900</v>
      </c>
      <c r="G56" t="b">
        <v>0</v>
      </c>
      <c r="H56">
        <v>5</v>
      </c>
      <c r="I56" t="s">
        <v>4046</v>
      </c>
      <c r="J56">
        <v>10</v>
      </c>
    </row>
    <row r="57" spans="1:10">
      <c r="A57">
        <v>55</v>
      </c>
      <c r="B57" t="s">
        <v>4016</v>
      </c>
      <c r="C57">
        <v>1</v>
      </c>
      <c r="D57" t="s">
        <v>774</v>
      </c>
      <c r="E57">
        <v>0</v>
      </c>
      <c r="F57">
        <v>1400</v>
      </c>
      <c r="G57" t="b">
        <v>0</v>
      </c>
      <c r="H57">
        <v>5</v>
      </c>
      <c r="I57" t="s">
        <v>4047</v>
      </c>
      <c r="J57">
        <v>5</v>
      </c>
    </row>
    <row r="58" spans="1:10">
      <c r="A58">
        <v>56</v>
      </c>
      <c r="B58" t="s">
        <v>4013</v>
      </c>
      <c r="C58">
        <v>1</v>
      </c>
      <c r="D58" t="s">
        <v>2915</v>
      </c>
      <c r="E58">
        <v>113</v>
      </c>
      <c r="F58">
        <v>20</v>
      </c>
      <c r="G58" t="b">
        <v>0</v>
      </c>
      <c r="H58">
        <v>6</v>
      </c>
      <c r="I58" t="s">
        <v>4048</v>
      </c>
      <c r="J58">
        <v>3</v>
      </c>
    </row>
    <row r="59" spans="1:10">
      <c r="A59">
        <v>57</v>
      </c>
      <c r="B59" t="s">
        <v>4014</v>
      </c>
      <c r="C59">
        <v>1</v>
      </c>
      <c r="D59" t="s">
        <v>2915</v>
      </c>
      <c r="E59">
        <v>114</v>
      </c>
      <c r="F59">
        <v>20</v>
      </c>
      <c r="G59" t="b">
        <v>0</v>
      </c>
      <c r="H59">
        <v>6</v>
      </c>
      <c r="I59" t="s">
        <v>4049</v>
      </c>
      <c r="J59">
        <v>5</v>
      </c>
    </row>
    <row r="60" spans="1:10">
      <c r="A60">
        <v>58</v>
      </c>
      <c r="B60" t="s">
        <v>4015</v>
      </c>
      <c r="C60">
        <v>1</v>
      </c>
      <c r="D60" t="s">
        <v>2915</v>
      </c>
      <c r="E60">
        <v>115</v>
      </c>
      <c r="F60">
        <v>20</v>
      </c>
      <c r="G60" t="b">
        <v>0</v>
      </c>
      <c r="H60">
        <v>6</v>
      </c>
      <c r="I60" t="s">
        <v>4050</v>
      </c>
      <c r="J60">
        <v>8</v>
      </c>
    </row>
    <row r="61" spans="1:10">
      <c r="A61">
        <v>59</v>
      </c>
      <c r="B61" t="s">
        <v>3939</v>
      </c>
      <c r="C61">
        <v>1</v>
      </c>
      <c r="D61" t="s">
        <v>774</v>
      </c>
      <c r="E61">
        <v>0</v>
      </c>
      <c r="F61">
        <v>600</v>
      </c>
      <c r="G61" t="b">
        <v>0</v>
      </c>
      <c r="H61">
        <v>6</v>
      </c>
      <c r="I61" t="s">
        <v>4051</v>
      </c>
    </row>
    <row r="62" spans="1:10">
      <c r="A62">
        <v>60</v>
      </c>
      <c r="B62" t="s">
        <v>2938</v>
      </c>
      <c r="C62">
        <v>1</v>
      </c>
      <c r="D62" t="s">
        <v>774</v>
      </c>
      <c r="E62">
        <v>0</v>
      </c>
      <c r="F62">
        <v>1000</v>
      </c>
      <c r="G62" t="b">
        <v>0</v>
      </c>
      <c r="H62">
        <v>6</v>
      </c>
      <c r="I62" t="s">
        <v>4052</v>
      </c>
      <c r="J62">
        <v>10</v>
      </c>
    </row>
    <row r="63" spans="1:10">
      <c r="A63">
        <v>61</v>
      </c>
      <c r="B63" t="s">
        <v>4016</v>
      </c>
      <c r="C63">
        <v>1</v>
      </c>
      <c r="D63" t="s">
        <v>774</v>
      </c>
      <c r="E63">
        <v>0</v>
      </c>
      <c r="F63">
        <v>1500</v>
      </c>
      <c r="G63" t="b">
        <v>0</v>
      </c>
      <c r="H63">
        <v>6</v>
      </c>
      <c r="I63" t="s">
        <v>4053</v>
      </c>
      <c r="J63">
        <v>5</v>
      </c>
    </row>
    <row r="64" spans="1:10">
      <c r="A64">
        <v>62</v>
      </c>
      <c r="B64" t="s">
        <v>4013</v>
      </c>
      <c r="C64">
        <v>1</v>
      </c>
      <c r="D64" t="s">
        <v>2915</v>
      </c>
      <c r="E64">
        <v>116</v>
      </c>
      <c r="F64">
        <v>20</v>
      </c>
      <c r="G64" t="b">
        <v>0</v>
      </c>
      <c r="H64">
        <v>7</v>
      </c>
      <c r="I64" t="s">
        <v>4054</v>
      </c>
      <c r="J64">
        <v>3</v>
      </c>
    </row>
    <row r="65" spans="1:10">
      <c r="A65">
        <v>63</v>
      </c>
      <c r="B65" t="s">
        <v>4014</v>
      </c>
      <c r="C65">
        <v>1</v>
      </c>
      <c r="D65" t="s">
        <v>2915</v>
      </c>
      <c r="E65">
        <v>117</v>
      </c>
      <c r="F65">
        <v>20</v>
      </c>
      <c r="G65" t="b">
        <v>0</v>
      </c>
      <c r="H65">
        <v>7</v>
      </c>
      <c r="I65" t="s">
        <v>4055</v>
      </c>
      <c r="J65">
        <v>5</v>
      </c>
    </row>
    <row r="66" spans="1:10">
      <c r="A66">
        <v>64</v>
      </c>
      <c r="B66" t="s">
        <v>4015</v>
      </c>
      <c r="C66">
        <v>1</v>
      </c>
      <c r="D66" t="s">
        <v>2915</v>
      </c>
      <c r="E66">
        <v>118</v>
      </c>
      <c r="F66">
        <v>20</v>
      </c>
      <c r="G66" t="b">
        <v>0</v>
      </c>
      <c r="H66">
        <v>7</v>
      </c>
      <c r="I66" t="s">
        <v>4056</v>
      </c>
      <c r="J66">
        <v>8</v>
      </c>
    </row>
    <row r="67" spans="1:10">
      <c r="A67">
        <v>65</v>
      </c>
      <c r="B67" t="s">
        <v>3939</v>
      </c>
      <c r="C67">
        <v>1</v>
      </c>
      <c r="D67" t="s">
        <v>774</v>
      </c>
      <c r="E67">
        <v>0</v>
      </c>
      <c r="F67">
        <v>700</v>
      </c>
      <c r="G67" t="b">
        <v>0</v>
      </c>
      <c r="H67">
        <v>7</v>
      </c>
      <c r="I67" t="s">
        <v>4057</v>
      </c>
    </row>
    <row r="68" spans="1:10">
      <c r="A68">
        <v>66</v>
      </c>
      <c r="B68" t="s">
        <v>2938</v>
      </c>
      <c r="C68">
        <v>1</v>
      </c>
      <c r="D68" t="s">
        <v>774</v>
      </c>
      <c r="E68">
        <v>0</v>
      </c>
      <c r="F68">
        <v>1100</v>
      </c>
      <c r="G68" t="b">
        <v>0</v>
      </c>
      <c r="H68">
        <v>7</v>
      </c>
      <c r="I68" t="s">
        <v>4058</v>
      </c>
      <c r="J68">
        <v>10</v>
      </c>
    </row>
    <row r="69" spans="1:10">
      <c r="A69">
        <v>67</v>
      </c>
      <c r="B69" t="s">
        <v>4016</v>
      </c>
      <c r="C69">
        <v>1</v>
      </c>
      <c r="D69" t="s">
        <v>774</v>
      </c>
      <c r="E69">
        <v>0</v>
      </c>
      <c r="F69">
        <v>1600</v>
      </c>
      <c r="G69" t="b">
        <v>0</v>
      </c>
      <c r="H69">
        <v>7</v>
      </c>
      <c r="I69" t="s">
        <v>4059</v>
      </c>
      <c r="J69">
        <v>5</v>
      </c>
    </row>
    <row r="70" spans="1:10">
      <c r="A70">
        <v>68</v>
      </c>
      <c r="B70" t="s">
        <v>4013</v>
      </c>
      <c r="C70">
        <v>1</v>
      </c>
      <c r="D70" t="s">
        <v>2915</v>
      </c>
      <c r="E70">
        <v>119</v>
      </c>
      <c r="F70">
        <v>20</v>
      </c>
      <c r="G70" t="b">
        <v>0</v>
      </c>
      <c r="H70">
        <v>8</v>
      </c>
      <c r="I70" t="s">
        <v>4060</v>
      </c>
      <c r="J70">
        <v>3</v>
      </c>
    </row>
    <row r="71" spans="1:10">
      <c r="A71">
        <v>69</v>
      </c>
      <c r="B71" t="s">
        <v>4014</v>
      </c>
      <c r="C71">
        <v>1</v>
      </c>
      <c r="D71" t="s">
        <v>2915</v>
      </c>
      <c r="E71">
        <v>120</v>
      </c>
      <c r="F71">
        <v>20</v>
      </c>
      <c r="G71" t="b">
        <v>0</v>
      </c>
      <c r="H71">
        <v>8</v>
      </c>
      <c r="I71" t="s">
        <v>4061</v>
      </c>
      <c r="J71">
        <v>5</v>
      </c>
    </row>
    <row r="72" spans="1:10">
      <c r="A72">
        <v>70</v>
      </c>
      <c r="B72" t="s">
        <v>4015</v>
      </c>
      <c r="C72">
        <v>1</v>
      </c>
      <c r="D72" t="s">
        <v>4017</v>
      </c>
      <c r="E72">
        <v>0</v>
      </c>
      <c r="F72">
        <v>100</v>
      </c>
      <c r="G72" t="b">
        <v>0</v>
      </c>
      <c r="H72">
        <v>8</v>
      </c>
      <c r="I72" t="s">
        <v>4062</v>
      </c>
      <c r="J72">
        <v>8</v>
      </c>
    </row>
    <row r="73" spans="1:10">
      <c r="A73">
        <v>71</v>
      </c>
      <c r="B73" t="s">
        <v>3939</v>
      </c>
      <c r="C73">
        <v>1</v>
      </c>
      <c r="D73" t="s">
        <v>774</v>
      </c>
      <c r="E73">
        <v>0</v>
      </c>
      <c r="F73">
        <v>800</v>
      </c>
      <c r="G73" t="b">
        <v>0</v>
      </c>
      <c r="H73">
        <v>8</v>
      </c>
      <c r="I73" t="s">
        <v>4063</v>
      </c>
    </row>
    <row r="74" spans="1:10">
      <c r="A74">
        <v>72</v>
      </c>
      <c r="B74" t="s">
        <v>2938</v>
      </c>
      <c r="C74">
        <v>1</v>
      </c>
      <c r="D74" t="s">
        <v>774</v>
      </c>
      <c r="E74">
        <v>0</v>
      </c>
      <c r="F74">
        <v>1200</v>
      </c>
      <c r="G74" t="b">
        <v>0</v>
      </c>
      <c r="H74">
        <v>8</v>
      </c>
      <c r="I74" t="s">
        <v>4064</v>
      </c>
      <c r="J74">
        <v>10</v>
      </c>
    </row>
    <row r="75" spans="1:10">
      <c r="A75">
        <v>73</v>
      </c>
      <c r="B75" t="s">
        <v>4016</v>
      </c>
      <c r="C75">
        <v>1</v>
      </c>
      <c r="D75" t="s">
        <v>774</v>
      </c>
      <c r="E75">
        <v>0</v>
      </c>
      <c r="F75">
        <v>1700</v>
      </c>
      <c r="G75" t="b">
        <v>0</v>
      </c>
      <c r="H75">
        <v>8</v>
      </c>
      <c r="I75" t="s">
        <v>4065</v>
      </c>
      <c r="J75">
        <v>5</v>
      </c>
    </row>
    <row r="76" spans="1:10">
      <c r="A76">
        <v>74</v>
      </c>
      <c r="B76" t="s">
        <v>4013</v>
      </c>
      <c r="C76">
        <v>1</v>
      </c>
      <c r="D76" t="s">
        <v>4017</v>
      </c>
      <c r="E76">
        <v>0</v>
      </c>
      <c r="F76">
        <v>100</v>
      </c>
      <c r="G76" t="b">
        <v>0</v>
      </c>
      <c r="H76">
        <v>9</v>
      </c>
      <c r="I76" t="s">
        <v>4066</v>
      </c>
      <c r="J76">
        <v>3</v>
      </c>
    </row>
    <row r="77" spans="1:10">
      <c r="A77">
        <v>75</v>
      </c>
      <c r="B77" t="s">
        <v>4014</v>
      </c>
      <c r="C77">
        <v>1</v>
      </c>
      <c r="D77" t="s">
        <v>4017</v>
      </c>
      <c r="E77">
        <v>0</v>
      </c>
      <c r="F77">
        <v>150</v>
      </c>
      <c r="G77" t="b">
        <v>0</v>
      </c>
      <c r="H77">
        <v>9</v>
      </c>
      <c r="I77" t="s">
        <v>4067</v>
      </c>
      <c r="J77">
        <v>5</v>
      </c>
    </row>
    <row r="78" spans="1:10">
      <c r="A78">
        <v>76</v>
      </c>
      <c r="B78" t="s">
        <v>4015</v>
      </c>
      <c r="C78">
        <v>1</v>
      </c>
      <c r="D78" t="s">
        <v>4017</v>
      </c>
      <c r="E78">
        <v>0</v>
      </c>
      <c r="F78">
        <v>200</v>
      </c>
      <c r="G78" t="b">
        <v>0</v>
      </c>
      <c r="H78">
        <v>9</v>
      </c>
      <c r="I78" t="s">
        <v>4068</v>
      </c>
      <c r="J78">
        <v>8</v>
      </c>
    </row>
    <row r="79" spans="1:10">
      <c r="A79">
        <v>77</v>
      </c>
      <c r="B79" t="s">
        <v>3939</v>
      </c>
      <c r="C79">
        <v>1</v>
      </c>
      <c r="D79" t="s">
        <v>774</v>
      </c>
      <c r="E79">
        <v>0</v>
      </c>
      <c r="F79">
        <v>900</v>
      </c>
      <c r="G79" t="b">
        <v>0</v>
      </c>
      <c r="H79">
        <v>9</v>
      </c>
      <c r="I79" t="s">
        <v>4069</v>
      </c>
    </row>
    <row r="80" spans="1:10">
      <c r="A80">
        <v>78</v>
      </c>
      <c r="B80" t="s">
        <v>2938</v>
      </c>
      <c r="C80">
        <v>1</v>
      </c>
      <c r="D80" t="s">
        <v>774</v>
      </c>
      <c r="E80">
        <v>0</v>
      </c>
      <c r="F80">
        <v>1300</v>
      </c>
      <c r="G80" t="b">
        <v>0</v>
      </c>
      <c r="H80">
        <v>9</v>
      </c>
      <c r="I80" t="s">
        <v>4070</v>
      </c>
      <c r="J80">
        <v>10</v>
      </c>
    </row>
    <row r="81" spans="1:10">
      <c r="A81">
        <v>79</v>
      </c>
      <c r="B81" t="s">
        <v>4016</v>
      </c>
      <c r="C81">
        <v>1</v>
      </c>
      <c r="D81" t="s">
        <v>774</v>
      </c>
      <c r="E81">
        <v>0</v>
      </c>
      <c r="F81">
        <v>1800</v>
      </c>
      <c r="G81" t="b">
        <v>0</v>
      </c>
      <c r="H81">
        <v>9</v>
      </c>
      <c r="I81" t="s">
        <v>4071</v>
      </c>
      <c r="J81">
        <v>5</v>
      </c>
    </row>
    <row r="82" spans="1:10">
      <c r="A82">
        <v>80</v>
      </c>
      <c r="B82" t="s">
        <v>4013</v>
      </c>
      <c r="C82">
        <v>1</v>
      </c>
      <c r="D82" t="s">
        <v>4017</v>
      </c>
      <c r="E82">
        <v>0</v>
      </c>
      <c r="F82">
        <v>100</v>
      </c>
      <c r="G82" t="b">
        <v>0</v>
      </c>
      <c r="H82">
        <v>10</v>
      </c>
      <c r="I82" t="s">
        <v>4072</v>
      </c>
      <c r="J82">
        <v>3</v>
      </c>
    </row>
    <row r="83" spans="1:10">
      <c r="A83">
        <v>81</v>
      </c>
      <c r="B83" t="s">
        <v>4014</v>
      </c>
      <c r="C83">
        <v>1</v>
      </c>
      <c r="D83" t="s">
        <v>4017</v>
      </c>
      <c r="E83">
        <v>0</v>
      </c>
      <c r="F83">
        <v>150</v>
      </c>
      <c r="G83" t="b">
        <v>0</v>
      </c>
      <c r="H83">
        <v>10</v>
      </c>
      <c r="I83" t="s">
        <v>4073</v>
      </c>
      <c r="J83">
        <v>5</v>
      </c>
    </row>
    <row r="84" spans="1:10">
      <c r="A84">
        <v>82</v>
      </c>
      <c r="B84" t="s">
        <v>4015</v>
      </c>
      <c r="C84">
        <v>1</v>
      </c>
      <c r="D84" t="s">
        <v>4017</v>
      </c>
      <c r="E84">
        <v>0</v>
      </c>
      <c r="F84">
        <v>200</v>
      </c>
      <c r="G84" t="b">
        <v>0</v>
      </c>
      <c r="H84">
        <v>10</v>
      </c>
      <c r="I84" t="s">
        <v>4074</v>
      </c>
      <c r="J84">
        <v>8</v>
      </c>
    </row>
    <row r="85" spans="1:10">
      <c r="A85">
        <v>83</v>
      </c>
      <c r="B85" t="s">
        <v>3939</v>
      </c>
      <c r="C85">
        <v>1</v>
      </c>
      <c r="D85" t="s">
        <v>774</v>
      </c>
      <c r="E85">
        <v>0</v>
      </c>
      <c r="F85">
        <v>1000</v>
      </c>
      <c r="G85" t="b">
        <v>0</v>
      </c>
      <c r="H85">
        <v>10</v>
      </c>
      <c r="I85" t="s">
        <v>4075</v>
      </c>
    </row>
    <row r="86" spans="1:10">
      <c r="A86">
        <v>84</v>
      </c>
      <c r="B86" t="s">
        <v>2938</v>
      </c>
      <c r="C86">
        <v>1</v>
      </c>
      <c r="D86" t="s">
        <v>774</v>
      </c>
      <c r="E86">
        <v>0</v>
      </c>
      <c r="F86">
        <v>1400</v>
      </c>
      <c r="G86" t="b">
        <v>0</v>
      </c>
      <c r="H86">
        <v>10</v>
      </c>
      <c r="I86" t="s">
        <v>4076</v>
      </c>
      <c r="J86">
        <v>10</v>
      </c>
    </row>
    <row r="87" spans="1:10">
      <c r="A87">
        <v>85</v>
      </c>
      <c r="B87" t="s">
        <v>4016</v>
      </c>
      <c r="C87">
        <v>1</v>
      </c>
      <c r="D87" t="s">
        <v>774</v>
      </c>
      <c r="E87">
        <v>0</v>
      </c>
      <c r="F87">
        <v>1900</v>
      </c>
      <c r="G87" t="b">
        <v>0</v>
      </c>
      <c r="H87">
        <v>10</v>
      </c>
      <c r="I87" t="s">
        <v>4077</v>
      </c>
      <c r="J87">
        <v>5</v>
      </c>
    </row>
    <row r="88" spans="1:10">
      <c r="A88">
        <v>86</v>
      </c>
      <c r="B88" t="s">
        <v>4013</v>
      </c>
      <c r="C88">
        <v>1</v>
      </c>
      <c r="D88" t="s">
        <v>4017</v>
      </c>
      <c r="E88">
        <v>0</v>
      </c>
      <c r="F88">
        <v>100</v>
      </c>
      <c r="G88" t="b">
        <v>0</v>
      </c>
      <c r="H88">
        <v>11</v>
      </c>
      <c r="I88" t="s">
        <v>4078</v>
      </c>
      <c r="J88">
        <v>3</v>
      </c>
    </row>
    <row r="89" spans="1:10">
      <c r="A89">
        <v>87</v>
      </c>
      <c r="B89" t="s">
        <v>4014</v>
      </c>
      <c r="C89">
        <v>1</v>
      </c>
      <c r="D89" t="s">
        <v>4017</v>
      </c>
      <c r="E89">
        <v>0</v>
      </c>
      <c r="F89">
        <v>150</v>
      </c>
      <c r="G89" t="b">
        <v>0</v>
      </c>
      <c r="H89">
        <v>11</v>
      </c>
      <c r="I89" t="s">
        <v>4079</v>
      </c>
      <c r="J89">
        <v>5</v>
      </c>
    </row>
    <row r="90" spans="1:10">
      <c r="A90">
        <v>88</v>
      </c>
      <c r="B90" t="s">
        <v>4015</v>
      </c>
      <c r="C90">
        <v>1</v>
      </c>
      <c r="D90" t="s">
        <v>4017</v>
      </c>
      <c r="E90">
        <v>0</v>
      </c>
      <c r="F90">
        <v>200</v>
      </c>
      <c r="G90" t="b">
        <v>0</v>
      </c>
      <c r="H90">
        <v>11</v>
      </c>
      <c r="I90" t="s">
        <v>4080</v>
      </c>
      <c r="J90">
        <v>8</v>
      </c>
    </row>
    <row r="91" spans="1:10">
      <c r="A91">
        <v>89</v>
      </c>
      <c r="B91" t="s">
        <v>3939</v>
      </c>
      <c r="C91">
        <v>1</v>
      </c>
      <c r="D91" t="s">
        <v>774</v>
      </c>
      <c r="E91">
        <v>0</v>
      </c>
      <c r="F91">
        <v>1100</v>
      </c>
      <c r="G91" t="b">
        <v>0</v>
      </c>
      <c r="H91">
        <v>11</v>
      </c>
      <c r="I91" t="s">
        <v>4081</v>
      </c>
    </row>
    <row r="92" spans="1:10">
      <c r="A92">
        <v>90</v>
      </c>
      <c r="B92" t="s">
        <v>2938</v>
      </c>
      <c r="C92">
        <v>1</v>
      </c>
      <c r="D92" t="s">
        <v>774</v>
      </c>
      <c r="E92">
        <v>0</v>
      </c>
      <c r="F92">
        <v>1500</v>
      </c>
      <c r="G92" t="b">
        <v>0</v>
      </c>
      <c r="H92">
        <v>11</v>
      </c>
      <c r="I92" t="s">
        <v>4082</v>
      </c>
      <c r="J92">
        <v>10</v>
      </c>
    </row>
    <row r="93" spans="1:10">
      <c r="A93">
        <v>91</v>
      </c>
      <c r="B93" t="s">
        <v>4016</v>
      </c>
      <c r="C93">
        <v>1</v>
      </c>
      <c r="D93" t="s">
        <v>774</v>
      </c>
      <c r="E93">
        <v>0</v>
      </c>
      <c r="F93">
        <v>2000</v>
      </c>
      <c r="G93" t="b">
        <v>0</v>
      </c>
      <c r="H93">
        <v>11</v>
      </c>
      <c r="I93" t="s">
        <v>4083</v>
      </c>
      <c r="J93">
        <v>5</v>
      </c>
    </row>
    <row r="94" spans="1:10">
      <c r="A94">
        <v>92</v>
      </c>
      <c r="B94" t="s">
        <v>4013</v>
      </c>
      <c r="C94">
        <v>1</v>
      </c>
      <c r="D94" t="s">
        <v>4017</v>
      </c>
      <c r="E94">
        <v>0</v>
      </c>
      <c r="F94">
        <v>100</v>
      </c>
      <c r="G94" t="b">
        <v>0</v>
      </c>
      <c r="H94">
        <v>12</v>
      </c>
      <c r="I94" t="s">
        <v>4084</v>
      </c>
      <c r="J94">
        <v>3</v>
      </c>
    </row>
    <row r="95" spans="1:10">
      <c r="A95">
        <v>93</v>
      </c>
      <c r="B95" t="s">
        <v>4014</v>
      </c>
      <c r="C95">
        <v>1</v>
      </c>
      <c r="D95" t="s">
        <v>4017</v>
      </c>
      <c r="E95">
        <v>0</v>
      </c>
      <c r="F95">
        <v>150</v>
      </c>
      <c r="G95" t="b">
        <v>0</v>
      </c>
      <c r="H95">
        <v>12</v>
      </c>
      <c r="I95" t="s">
        <v>4085</v>
      </c>
      <c r="J95">
        <v>5</v>
      </c>
    </row>
    <row r="96" spans="1:10">
      <c r="A96">
        <v>94</v>
      </c>
      <c r="B96" t="s">
        <v>4015</v>
      </c>
      <c r="C96">
        <v>1</v>
      </c>
      <c r="D96" t="s">
        <v>4017</v>
      </c>
      <c r="E96">
        <v>0</v>
      </c>
      <c r="F96">
        <v>200</v>
      </c>
      <c r="G96" t="b">
        <v>0</v>
      </c>
      <c r="H96">
        <v>12</v>
      </c>
      <c r="I96" t="s">
        <v>4086</v>
      </c>
      <c r="J96">
        <v>8</v>
      </c>
    </row>
    <row r="97" spans="1:10">
      <c r="A97">
        <v>95</v>
      </c>
      <c r="B97" t="s">
        <v>3939</v>
      </c>
      <c r="C97">
        <v>1</v>
      </c>
      <c r="D97" t="s">
        <v>774</v>
      </c>
      <c r="E97">
        <v>0</v>
      </c>
      <c r="F97">
        <v>1200</v>
      </c>
      <c r="G97" t="b">
        <v>0</v>
      </c>
      <c r="H97">
        <v>12</v>
      </c>
      <c r="I97" t="s">
        <v>4087</v>
      </c>
    </row>
    <row r="98" spans="1:10">
      <c r="A98">
        <v>96</v>
      </c>
      <c r="B98" t="s">
        <v>2938</v>
      </c>
      <c r="C98">
        <v>1</v>
      </c>
      <c r="D98" t="s">
        <v>774</v>
      </c>
      <c r="E98">
        <v>0</v>
      </c>
      <c r="F98">
        <v>1600</v>
      </c>
      <c r="G98" t="b">
        <v>0</v>
      </c>
      <c r="H98">
        <v>12</v>
      </c>
      <c r="I98" t="s">
        <v>4088</v>
      </c>
      <c r="J98">
        <v>10</v>
      </c>
    </row>
    <row r="99" spans="1:10">
      <c r="A99">
        <v>97</v>
      </c>
      <c r="B99" t="s">
        <v>4016</v>
      </c>
      <c r="C99">
        <v>1</v>
      </c>
      <c r="D99" t="s">
        <v>774</v>
      </c>
      <c r="E99">
        <v>0</v>
      </c>
      <c r="F99">
        <v>2100</v>
      </c>
      <c r="G99" t="b">
        <v>0</v>
      </c>
      <c r="H99">
        <v>12</v>
      </c>
      <c r="I99" t="s">
        <v>4089</v>
      </c>
      <c r="J99">
        <v>5</v>
      </c>
    </row>
    <row r="100" spans="1:10">
      <c r="A100">
        <v>98</v>
      </c>
      <c r="B100" t="s">
        <v>4013</v>
      </c>
      <c r="C100">
        <v>1</v>
      </c>
      <c r="D100" t="s">
        <v>4017</v>
      </c>
      <c r="E100">
        <v>0</v>
      </c>
      <c r="F100">
        <v>100</v>
      </c>
      <c r="G100" t="b">
        <v>0</v>
      </c>
      <c r="H100">
        <v>13</v>
      </c>
      <c r="I100" t="s">
        <v>4090</v>
      </c>
      <c r="J100">
        <v>3</v>
      </c>
    </row>
    <row r="101" spans="1:10">
      <c r="A101">
        <v>99</v>
      </c>
      <c r="B101" t="s">
        <v>4014</v>
      </c>
      <c r="C101">
        <v>1</v>
      </c>
      <c r="D101" t="s">
        <v>4017</v>
      </c>
      <c r="E101">
        <v>0</v>
      </c>
      <c r="F101">
        <v>150</v>
      </c>
      <c r="G101" t="b">
        <v>0</v>
      </c>
      <c r="H101">
        <v>13</v>
      </c>
      <c r="I101" t="s">
        <v>4091</v>
      </c>
      <c r="J101">
        <v>5</v>
      </c>
    </row>
    <row r="102" spans="1:10">
      <c r="A102">
        <v>100</v>
      </c>
      <c r="B102" t="s">
        <v>4015</v>
      </c>
      <c r="C102">
        <v>1</v>
      </c>
      <c r="D102" t="s">
        <v>4017</v>
      </c>
      <c r="E102">
        <v>0</v>
      </c>
      <c r="F102">
        <v>200</v>
      </c>
      <c r="G102" t="b">
        <v>0</v>
      </c>
      <c r="H102">
        <v>13</v>
      </c>
      <c r="I102" t="s">
        <v>4092</v>
      </c>
      <c r="J102">
        <v>8</v>
      </c>
    </row>
    <row r="103" spans="1:10">
      <c r="A103">
        <v>101</v>
      </c>
      <c r="B103" t="s">
        <v>3939</v>
      </c>
      <c r="C103">
        <v>1</v>
      </c>
      <c r="D103" t="s">
        <v>774</v>
      </c>
      <c r="E103">
        <v>0</v>
      </c>
      <c r="F103">
        <v>1300</v>
      </c>
      <c r="G103" t="b">
        <v>0</v>
      </c>
      <c r="H103">
        <v>13</v>
      </c>
      <c r="I103" t="s">
        <v>4093</v>
      </c>
    </row>
    <row r="104" spans="1:10">
      <c r="A104">
        <v>102</v>
      </c>
      <c r="B104" t="s">
        <v>2938</v>
      </c>
      <c r="C104">
        <v>1</v>
      </c>
      <c r="D104" t="s">
        <v>774</v>
      </c>
      <c r="E104">
        <v>0</v>
      </c>
      <c r="F104">
        <v>1700</v>
      </c>
      <c r="G104" t="b">
        <v>0</v>
      </c>
      <c r="H104">
        <v>13</v>
      </c>
      <c r="I104" t="s">
        <v>4094</v>
      </c>
      <c r="J104">
        <v>10</v>
      </c>
    </row>
    <row r="105" spans="1:10">
      <c r="A105">
        <v>103</v>
      </c>
      <c r="B105" t="s">
        <v>4016</v>
      </c>
      <c r="C105">
        <v>1</v>
      </c>
      <c r="D105" t="s">
        <v>774</v>
      </c>
      <c r="E105">
        <v>0</v>
      </c>
      <c r="F105">
        <v>2200</v>
      </c>
      <c r="G105" t="b">
        <v>0</v>
      </c>
      <c r="H105">
        <v>13</v>
      </c>
      <c r="I105" t="s">
        <v>4095</v>
      </c>
      <c r="J105">
        <v>5</v>
      </c>
    </row>
    <row r="106" spans="1:10">
      <c r="A106">
        <v>104</v>
      </c>
      <c r="B106" t="s">
        <v>4013</v>
      </c>
      <c r="C106">
        <v>1</v>
      </c>
      <c r="D106" t="s">
        <v>4017</v>
      </c>
      <c r="E106">
        <v>0</v>
      </c>
      <c r="F106">
        <v>100</v>
      </c>
      <c r="G106" t="b">
        <v>0</v>
      </c>
      <c r="H106">
        <v>14</v>
      </c>
      <c r="I106" t="s">
        <v>4096</v>
      </c>
      <c r="J106">
        <v>3</v>
      </c>
    </row>
    <row r="107" spans="1:10">
      <c r="A107">
        <v>105</v>
      </c>
      <c r="B107" t="s">
        <v>4014</v>
      </c>
      <c r="C107">
        <v>1</v>
      </c>
      <c r="D107" t="s">
        <v>4017</v>
      </c>
      <c r="E107">
        <v>0</v>
      </c>
      <c r="F107">
        <v>150</v>
      </c>
      <c r="G107" t="b">
        <v>0</v>
      </c>
      <c r="H107">
        <v>14</v>
      </c>
      <c r="I107" t="s">
        <v>4097</v>
      </c>
      <c r="J107">
        <v>5</v>
      </c>
    </row>
    <row r="108" spans="1:10">
      <c r="A108">
        <v>106</v>
      </c>
      <c r="B108" t="s">
        <v>4015</v>
      </c>
      <c r="C108">
        <v>1</v>
      </c>
      <c r="D108" t="s">
        <v>4017</v>
      </c>
      <c r="E108">
        <v>0</v>
      </c>
      <c r="F108">
        <v>200</v>
      </c>
      <c r="G108" t="b">
        <v>0</v>
      </c>
      <c r="H108">
        <v>14</v>
      </c>
      <c r="I108" t="s">
        <v>4098</v>
      </c>
      <c r="J108">
        <v>8</v>
      </c>
    </row>
    <row r="109" spans="1:10">
      <c r="A109">
        <v>107</v>
      </c>
      <c r="B109" t="s">
        <v>3939</v>
      </c>
      <c r="C109">
        <v>1</v>
      </c>
      <c r="D109" t="s">
        <v>774</v>
      </c>
      <c r="E109">
        <v>0</v>
      </c>
      <c r="F109">
        <v>1400</v>
      </c>
      <c r="G109" t="b">
        <v>0</v>
      </c>
      <c r="H109">
        <v>14</v>
      </c>
      <c r="I109" t="s">
        <v>4099</v>
      </c>
    </row>
    <row r="110" spans="1:10">
      <c r="A110">
        <v>108</v>
      </c>
      <c r="B110" t="s">
        <v>2938</v>
      </c>
      <c r="C110">
        <v>1</v>
      </c>
      <c r="D110" t="s">
        <v>774</v>
      </c>
      <c r="E110">
        <v>0</v>
      </c>
      <c r="F110">
        <v>1800</v>
      </c>
      <c r="G110" t="b">
        <v>0</v>
      </c>
      <c r="H110">
        <v>14</v>
      </c>
      <c r="I110" t="s">
        <v>4100</v>
      </c>
      <c r="J110">
        <v>10</v>
      </c>
    </row>
    <row r="111" spans="1:10">
      <c r="A111">
        <v>109</v>
      </c>
      <c r="B111" t="s">
        <v>4016</v>
      </c>
      <c r="C111">
        <v>1</v>
      </c>
      <c r="D111" t="s">
        <v>774</v>
      </c>
      <c r="E111">
        <v>0</v>
      </c>
      <c r="F111">
        <v>2300</v>
      </c>
      <c r="G111" t="b">
        <v>0</v>
      </c>
      <c r="H111">
        <v>14</v>
      </c>
      <c r="I111" t="s">
        <v>4101</v>
      </c>
      <c r="J111">
        <v>5</v>
      </c>
    </row>
    <row r="112" spans="1:10">
      <c r="A112">
        <v>110</v>
      </c>
      <c r="B112" t="s">
        <v>4013</v>
      </c>
      <c r="C112">
        <v>1</v>
      </c>
      <c r="D112" t="s">
        <v>837</v>
      </c>
      <c r="E112">
        <v>49</v>
      </c>
      <c r="F112">
        <v>2</v>
      </c>
      <c r="G112" t="b">
        <v>0</v>
      </c>
      <c r="H112">
        <v>15</v>
      </c>
      <c r="I112" t="s">
        <v>4102</v>
      </c>
      <c r="J112">
        <v>3</v>
      </c>
    </row>
    <row r="113" spans="1:10">
      <c r="A113">
        <v>111</v>
      </c>
      <c r="B113" t="s">
        <v>4014</v>
      </c>
      <c r="C113">
        <v>1</v>
      </c>
      <c r="D113" t="s">
        <v>837</v>
      </c>
      <c r="E113">
        <v>49</v>
      </c>
      <c r="F113">
        <v>4</v>
      </c>
      <c r="G113" t="b">
        <v>0</v>
      </c>
      <c r="H113">
        <v>15</v>
      </c>
      <c r="I113" t="s">
        <v>4103</v>
      </c>
      <c r="J113">
        <v>5</v>
      </c>
    </row>
    <row r="114" spans="1:10">
      <c r="A114">
        <v>112</v>
      </c>
      <c r="B114" t="s">
        <v>4015</v>
      </c>
      <c r="C114">
        <v>1</v>
      </c>
      <c r="D114" t="s">
        <v>837</v>
      </c>
      <c r="E114">
        <v>49</v>
      </c>
      <c r="F114">
        <v>6</v>
      </c>
      <c r="G114" t="b">
        <v>0</v>
      </c>
      <c r="H114">
        <v>15</v>
      </c>
      <c r="I114" t="s">
        <v>4104</v>
      </c>
      <c r="J114">
        <v>8</v>
      </c>
    </row>
    <row r="115" spans="1:10">
      <c r="A115">
        <v>113</v>
      </c>
      <c r="B115" t="s">
        <v>3939</v>
      </c>
      <c r="C115">
        <v>1</v>
      </c>
      <c r="D115" t="s">
        <v>837</v>
      </c>
      <c r="E115">
        <v>49</v>
      </c>
      <c r="F115">
        <v>10</v>
      </c>
      <c r="G115" t="b">
        <v>0</v>
      </c>
      <c r="H115">
        <v>15</v>
      </c>
      <c r="I115" t="s">
        <v>4105</v>
      </c>
    </row>
    <row r="116" spans="1:10">
      <c r="A116">
        <v>114</v>
      </c>
      <c r="B116" t="s">
        <v>2938</v>
      </c>
      <c r="C116">
        <v>1</v>
      </c>
      <c r="D116" t="s">
        <v>837</v>
      </c>
      <c r="E116">
        <v>49</v>
      </c>
      <c r="F116">
        <v>20</v>
      </c>
      <c r="G116" t="b">
        <v>0</v>
      </c>
      <c r="H116">
        <v>15</v>
      </c>
      <c r="I116" t="s">
        <v>4106</v>
      </c>
      <c r="J116">
        <v>10</v>
      </c>
    </row>
    <row r="117" spans="1:10">
      <c r="A117">
        <v>115</v>
      </c>
      <c r="B117" t="s">
        <v>4016</v>
      </c>
      <c r="C117">
        <v>1</v>
      </c>
      <c r="D117" t="s">
        <v>837</v>
      </c>
      <c r="E117">
        <v>49</v>
      </c>
      <c r="F117">
        <v>30</v>
      </c>
      <c r="G117" t="b">
        <v>0</v>
      </c>
      <c r="H117">
        <v>15</v>
      </c>
      <c r="I117" t="s">
        <v>4107</v>
      </c>
      <c r="J117">
        <v>5</v>
      </c>
    </row>
    <row r="118" spans="1:10">
      <c r="A118">
        <v>116</v>
      </c>
      <c r="B118" t="s">
        <v>4013</v>
      </c>
      <c r="C118">
        <v>1</v>
      </c>
      <c r="D118" t="s">
        <v>837</v>
      </c>
      <c r="E118">
        <v>50</v>
      </c>
      <c r="F118">
        <v>2</v>
      </c>
      <c r="G118" t="b">
        <v>0</v>
      </c>
      <c r="H118">
        <v>16</v>
      </c>
      <c r="I118" t="s">
        <v>4108</v>
      </c>
      <c r="J118">
        <v>3</v>
      </c>
    </row>
    <row r="119" spans="1:10">
      <c r="A119">
        <v>117</v>
      </c>
      <c r="B119" t="s">
        <v>4014</v>
      </c>
      <c r="C119">
        <v>1</v>
      </c>
      <c r="D119" t="s">
        <v>837</v>
      </c>
      <c r="E119">
        <v>50</v>
      </c>
      <c r="F119">
        <v>4</v>
      </c>
      <c r="G119" t="b">
        <v>0</v>
      </c>
      <c r="H119">
        <v>16</v>
      </c>
      <c r="I119" t="s">
        <v>4109</v>
      </c>
      <c r="J119">
        <v>5</v>
      </c>
    </row>
    <row r="120" spans="1:10">
      <c r="A120">
        <v>118</v>
      </c>
      <c r="B120" t="s">
        <v>4015</v>
      </c>
      <c r="C120">
        <v>1</v>
      </c>
      <c r="D120" t="s">
        <v>837</v>
      </c>
      <c r="E120">
        <v>50</v>
      </c>
      <c r="F120">
        <v>6</v>
      </c>
      <c r="G120" t="b">
        <v>0</v>
      </c>
      <c r="H120">
        <v>16</v>
      </c>
      <c r="I120" t="s">
        <v>4110</v>
      </c>
      <c r="J120">
        <v>8</v>
      </c>
    </row>
    <row r="121" spans="1:10">
      <c r="A121">
        <v>119</v>
      </c>
      <c r="B121" t="s">
        <v>3939</v>
      </c>
      <c r="C121">
        <v>1</v>
      </c>
      <c r="D121" t="s">
        <v>837</v>
      </c>
      <c r="E121">
        <v>50</v>
      </c>
      <c r="F121">
        <v>10</v>
      </c>
      <c r="G121" t="b">
        <v>0</v>
      </c>
      <c r="H121">
        <v>16</v>
      </c>
      <c r="I121" t="s">
        <v>4111</v>
      </c>
    </row>
    <row r="122" spans="1:10">
      <c r="A122">
        <v>120</v>
      </c>
      <c r="B122" t="s">
        <v>2938</v>
      </c>
      <c r="C122">
        <v>1</v>
      </c>
      <c r="D122" t="s">
        <v>837</v>
      </c>
      <c r="E122">
        <v>50</v>
      </c>
      <c r="F122">
        <v>20</v>
      </c>
      <c r="G122" t="b">
        <v>0</v>
      </c>
      <c r="H122">
        <v>16</v>
      </c>
      <c r="I122" t="s">
        <v>4112</v>
      </c>
      <c r="J122">
        <v>10</v>
      </c>
    </row>
    <row r="123" spans="1:10">
      <c r="A123">
        <v>121</v>
      </c>
      <c r="B123" t="s">
        <v>4016</v>
      </c>
      <c r="C123">
        <v>1</v>
      </c>
      <c r="D123" t="s">
        <v>837</v>
      </c>
      <c r="E123">
        <v>50</v>
      </c>
      <c r="F123">
        <v>30</v>
      </c>
      <c r="G123" t="b">
        <v>0</v>
      </c>
      <c r="H123">
        <v>16</v>
      </c>
      <c r="I123" t="s">
        <v>4113</v>
      </c>
      <c r="J123">
        <v>5</v>
      </c>
    </row>
    <row r="124" spans="1:10">
      <c r="A124">
        <v>122</v>
      </c>
      <c r="B124" t="s">
        <v>4013</v>
      </c>
      <c r="C124">
        <v>1</v>
      </c>
      <c r="D124" t="s">
        <v>837</v>
      </c>
      <c r="E124">
        <v>51</v>
      </c>
      <c r="F124">
        <v>2</v>
      </c>
      <c r="G124" t="b">
        <v>0</v>
      </c>
      <c r="H124">
        <v>17</v>
      </c>
      <c r="I124" t="s">
        <v>4114</v>
      </c>
      <c r="J124">
        <v>3</v>
      </c>
    </row>
    <row r="125" spans="1:10">
      <c r="A125">
        <v>123</v>
      </c>
      <c r="B125" t="s">
        <v>4014</v>
      </c>
      <c r="C125">
        <v>1</v>
      </c>
      <c r="D125" t="s">
        <v>837</v>
      </c>
      <c r="E125">
        <v>51</v>
      </c>
      <c r="F125">
        <v>4</v>
      </c>
      <c r="G125" t="b">
        <v>0</v>
      </c>
      <c r="H125">
        <v>17</v>
      </c>
      <c r="I125" t="s">
        <v>4115</v>
      </c>
      <c r="J125">
        <v>5</v>
      </c>
    </row>
    <row r="126" spans="1:10">
      <c r="A126">
        <v>124</v>
      </c>
      <c r="B126" t="s">
        <v>4015</v>
      </c>
      <c r="C126">
        <v>1</v>
      </c>
      <c r="D126" t="s">
        <v>837</v>
      </c>
      <c r="E126">
        <v>51</v>
      </c>
      <c r="F126">
        <v>6</v>
      </c>
      <c r="G126" t="b">
        <v>0</v>
      </c>
      <c r="H126">
        <v>17</v>
      </c>
      <c r="I126" t="s">
        <v>4116</v>
      </c>
      <c r="J126">
        <v>8</v>
      </c>
    </row>
    <row r="127" spans="1:10">
      <c r="A127">
        <v>125</v>
      </c>
      <c r="B127" t="s">
        <v>3939</v>
      </c>
      <c r="C127">
        <v>1</v>
      </c>
      <c r="D127" t="s">
        <v>837</v>
      </c>
      <c r="E127">
        <v>51</v>
      </c>
      <c r="F127">
        <v>10</v>
      </c>
      <c r="G127" t="b">
        <v>0</v>
      </c>
      <c r="H127">
        <v>17</v>
      </c>
      <c r="I127" t="s">
        <v>4117</v>
      </c>
    </row>
    <row r="128" spans="1:10">
      <c r="A128">
        <v>126</v>
      </c>
      <c r="B128" t="s">
        <v>2938</v>
      </c>
      <c r="C128">
        <v>1</v>
      </c>
      <c r="D128" t="s">
        <v>837</v>
      </c>
      <c r="E128">
        <v>51</v>
      </c>
      <c r="F128">
        <v>20</v>
      </c>
      <c r="G128" t="b">
        <v>0</v>
      </c>
      <c r="H128">
        <v>17</v>
      </c>
      <c r="I128" t="s">
        <v>4118</v>
      </c>
      <c r="J128">
        <v>10</v>
      </c>
    </row>
    <row r="129" spans="1:10">
      <c r="A129">
        <v>127</v>
      </c>
      <c r="B129" t="s">
        <v>4016</v>
      </c>
      <c r="C129">
        <v>1</v>
      </c>
      <c r="D129" t="s">
        <v>837</v>
      </c>
      <c r="E129">
        <v>51</v>
      </c>
      <c r="F129">
        <v>30</v>
      </c>
      <c r="G129" t="b">
        <v>0</v>
      </c>
      <c r="H129">
        <v>17</v>
      </c>
      <c r="I129" t="s">
        <v>4119</v>
      </c>
      <c r="J129">
        <v>5</v>
      </c>
    </row>
    <row r="130" spans="1:10">
      <c r="A130">
        <v>128</v>
      </c>
      <c r="B130" t="s">
        <v>4013</v>
      </c>
      <c r="C130">
        <v>1</v>
      </c>
      <c r="D130" t="s">
        <v>4017</v>
      </c>
      <c r="E130">
        <v>0</v>
      </c>
      <c r="F130">
        <v>100</v>
      </c>
      <c r="G130" t="b">
        <v>0</v>
      </c>
      <c r="H130">
        <v>18</v>
      </c>
      <c r="I130" t="s">
        <v>4120</v>
      </c>
      <c r="J130">
        <v>3</v>
      </c>
    </row>
    <row r="131" spans="1:10">
      <c r="A131">
        <v>129</v>
      </c>
      <c r="B131" t="s">
        <v>4014</v>
      </c>
      <c r="C131">
        <v>1</v>
      </c>
      <c r="D131" t="s">
        <v>4017</v>
      </c>
      <c r="E131">
        <v>0</v>
      </c>
      <c r="F131">
        <v>150</v>
      </c>
      <c r="G131" t="b">
        <v>0</v>
      </c>
      <c r="H131">
        <v>18</v>
      </c>
      <c r="I131" t="s">
        <v>4121</v>
      </c>
      <c r="J131">
        <v>5</v>
      </c>
    </row>
    <row r="132" spans="1:10">
      <c r="A132">
        <v>130</v>
      </c>
      <c r="B132" t="s">
        <v>4015</v>
      </c>
      <c r="C132">
        <v>1</v>
      </c>
      <c r="D132" t="s">
        <v>4017</v>
      </c>
      <c r="E132">
        <v>0</v>
      </c>
      <c r="F132">
        <v>200</v>
      </c>
      <c r="G132" t="b">
        <v>0</v>
      </c>
      <c r="H132">
        <v>18</v>
      </c>
      <c r="I132" t="s">
        <v>4122</v>
      </c>
      <c r="J132">
        <v>8</v>
      </c>
    </row>
    <row r="133" spans="1:10">
      <c r="A133">
        <v>131</v>
      </c>
      <c r="B133" t="s">
        <v>3939</v>
      </c>
      <c r="C133">
        <v>1</v>
      </c>
      <c r="D133" t="s">
        <v>774</v>
      </c>
      <c r="E133">
        <v>0</v>
      </c>
      <c r="F133">
        <v>1800</v>
      </c>
      <c r="G133" t="b">
        <v>0</v>
      </c>
      <c r="H133">
        <v>18</v>
      </c>
      <c r="I133" t="s">
        <v>4123</v>
      </c>
    </row>
    <row r="134" spans="1:10">
      <c r="A134">
        <v>132</v>
      </c>
      <c r="B134" t="s">
        <v>2938</v>
      </c>
      <c r="C134">
        <v>1</v>
      </c>
      <c r="D134" t="s">
        <v>774</v>
      </c>
      <c r="E134">
        <v>0</v>
      </c>
      <c r="F134">
        <v>2200</v>
      </c>
      <c r="G134" t="b">
        <v>0</v>
      </c>
      <c r="H134">
        <v>18</v>
      </c>
      <c r="I134" t="s">
        <v>4124</v>
      </c>
      <c r="J134">
        <v>10</v>
      </c>
    </row>
    <row r="135" spans="1:10">
      <c r="A135">
        <v>133</v>
      </c>
      <c r="B135" t="s">
        <v>4016</v>
      </c>
      <c r="C135">
        <v>1</v>
      </c>
      <c r="D135" t="s">
        <v>774</v>
      </c>
      <c r="E135">
        <v>0</v>
      </c>
      <c r="F135">
        <v>2700</v>
      </c>
      <c r="G135" t="b">
        <v>0</v>
      </c>
      <c r="H135">
        <v>18</v>
      </c>
      <c r="I135" t="s">
        <v>4125</v>
      </c>
      <c r="J135">
        <v>5</v>
      </c>
    </row>
    <row r="136" spans="1:10">
      <c r="A136">
        <v>134</v>
      </c>
      <c r="B136" t="s">
        <v>4013</v>
      </c>
      <c r="C136">
        <v>1</v>
      </c>
      <c r="D136" t="s">
        <v>4017</v>
      </c>
      <c r="E136">
        <v>0</v>
      </c>
      <c r="F136">
        <v>100</v>
      </c>
      <c r="G136" t="b">
        <v>0</v>
      </c>
      <c r="H136">
        <v>19</v>
      </c>
      <c r="I136" t="s">
        <v>4126</v>
      </c>
      <c r="J136">
        <v>3</v>
      </c>
    </row>
    <row r="137" spans="1:10">
      <c r="A137">
        <v>135</v>
      </c>
      <c r="B137" t="s">
        <v>4014</v>
      </c>
      <c r="C137">
        <v>1</v>
      </c>
      <c r="D137" t="s">
        <v>4017</v>
      </c>
      <c r="E137">
        <v>0</v>
      </c>
      <c r="F137">
        <v>150</v>
      </c>
      <c r="G137" t="b">
        <v>0</v>
      </c>
      <c r="H137">
        <v>19</v>
      </c>
      <c r="I137" t="s">
        <v>4127</v>
      </c>
      <c r="J137">
        <v>5</v>
      </c>
    </row>
    <row r="138" spans="1:10">
      <c r="A138">
        <v>136</v>
      </c>
      <c r="B138" t="s">
        <v>4015</v>
      </c>
      <c r="C138">
        <v>1</v>
      </c>
      <c r="D138" t="s">
        <v>4017</v>
      </c>
      <c r="E138">
        <v>0</v>
      </c>
      <c r="F138">
        <v>200</v>
      </c>
      <c r="G138" t="b">
        <v>0</v>
      </c>
      <c r="H138">
        <v>19</v>
      </c>
      <c r="I138" t="s">
        <v>4128</v>
      </c>
      <c r="J138">
        <v>8</v>
      </c>
    </row>
    <row r="139" spans="1:10">
      <c r="A139">
        <v>137</v>
      </c>
      <c r="B139" t="s">
        <v>3939</v>
      </c>
      <c r="C139">
        <v>1</v>
      </c>
      <c r="D139" t="s">
        <v>774</v>
      </c>
      <c r="E139">
        <v>0</v>
      </c>
      <c r="F139">
        <v>1900</v>
      </c>
      <c r="G139" t="b">
        <v>0</v>
      </c>
      <c r="H139">
        <v>19</v>
      </c>
      <c r="I139" t="s">
        <v>4129</v>
      </c>
    </row>
    <row r="140" spans="1:10">
      <c r="A140">
        <v>138</v>
      </c>
      <c r="B140" t="s">
        <v>2938</v>
      </c>
      <c r="C140">
        <v>1</v>
      </c>
      <c r="D140" t="s">
        <v>774</v>
      </c>
      <c r="E140">
        <v>0</v>
      </c>
      <c r="F140">
        <v>2300</v>
      </c>
      <c r="G140" t="b">
        <v>0</v>
      </c>
      <c r="H140">
        <v>19</v>
      </c>
      <c r="I140" t="s">
        <v>4130</v>
      </c>
      <c r="J140">
        <v>10</v>
      </c>
    </row>
    <row r="141" spans="1:10">
      <c r="A141">
        <v>139</v>
      </c>
      <c r="B141" t="s">
        <v>4016</v>
      </c>
      <c r="C141">
        <v>1</v>
      </c>
      <c r="D141" t="s">
        <v>774</v>
      </c>
      <c r="E141">
        <v>0</v>
      </c>
      <c r="F141">
        <v>2800</v>
      </c>
      <c r="G141" t="b">
        <v>0</v>
      </c>
      <c r="H141">
        <v>19</v>
      </c>
      <c r="I141" t="s">
        <v>4131</v>
      </c>
      <c r="J141">
        <v>5</v>
      </c>
    </row>
    <row r="142" spans="1:10">
      <c r="A142">
        <v>140</v>
      </c>
      <c r="B142" t="s">
        <v>4013</v>
      </c>
      <c r="C142">
        <v>1</v>
      </c>
      <c r="D142" t="s">
        <v>4017</v>
      </c>
      <c r="E142">
        <v>0</v>
      </c>
      <c r="F142">
        <v>100</v>
      </c>
      <c r="G142" t="b">
        <v>0</v>
      </c>
      <c r="H142">
        <v>20</v>
      </c>
      <c r="I142" t="s">
        <v>4132</v>
      </c>
      <c r="J142">
        <v>3</v>
      </c>
    </row>
    <row r="143" spans="1:10">
      <c r="A143">
        <v>141</v>
      </c>
      <c r="B143" t="s">
        <v>4014</v>
      </c>
      <c r="C143">
        <v>1</v>
      </c>
      <c r="D143" t="s">
        <v>4017</v>
      </c>
      <c r="E143">
        <v>0</v>
      </c>
      <c r="F143">
        <v>150</v>
      </c>
      <c r="G143" t="b">
        <v>0</v>
      </c>
      <c r="H143">
        <v>20</v>
      </c>
      <c r="I143" t="s">
        <v>4133</v>
      </c>
      <c r="J143">
        <v>5</v>
      </c>
    </row>
    <row r="144" spans="1:10">
      <c r="A144">
        <v>142</v>
      </c>
      <c r="B144" t="s">
        <v>4015</v>
      </c>
      <c r="C144">
        <v>1</v>
      </c>
      <c r="D144" t="s">
        <v>4017</v>
      </c>
      <c r="E144">
        <v>0</v>
      </c>
      <c r="F144">
        <v>200</v>
      </c>
      <c r="G144" t="b">
        <v>0</v>
      </c>
      <c r="H144">
        <v>20</v>
      </c>
      <c r="I144" t="s">
        <v>4134</v>
      </c>
      <c r="J144">
        <v>8</v>
      </c>
    </row>
    <row r="145" spans="1:10">
      <c r="A145">
        <v>143</v>
      </c>
      <c r="B145" t="s">
        <v>3939</v>
      </c>
      <c r="C145">
        <v>1</v>
      </c>
      <c r="D145" t="s">
        <v>774</v>
      </c>
      <c r="E145">
        <v>0</v>
      </c>
      <c r="F145">
        <v>2000</v>
      </c>
      <c r="G145" t="b">
        <v>0</v>
      </c>
      <c r="H145">
        <v>20</v>
      </c>
      <c r="I145" t="s">
        <v>4135</v>
      </c>
    </row>
    <row r="146" spans="1:10">
      <c r="A146">
        <v>144</v>
      </c>
      <c r="B146" t="s">
        <v>2938</v>
      </c>
      <c r="C146">
        <v>1</v>
      </c>
      <c r="D146" t="s">
        <v>774</v>
      </c>
      <c r="E146">
        <v>0</v>
      </c>
      <c r="F146">
        <v>2400</v>
      </c>
      <c r="G146" t="b">
        <v>0</v>
      </c>
      <c r="H146">
        <v>20</v>
      </c>
      <c r="I146" t="s">
        <v>4136</v>
      </c>
      <c r="J146">
        <v>10</v>
      </c>
    </row>
    <row r="147" spans="1:10">
      <c r="A147">
        <v>145</v>
      </c>
      <c r="B147" t="s">
        <v>4016</v>
      </c>
      <c r="C147">
        <v>1</v>
      </c>
      <c r="D147" t="s">
        <v>774</v>
      </c>
      <c r="E147">
        <v>0</v>
      </c>
      <c r="F147">
        <v>2900</v>
      </c>
      <c r="G147" t="b">
        <v>0</v>
      </c>
      <c r="H147">
        <v>20</v>
      </c>
      <c r="I147" t="s">
        <v>4137</v>
      </c>
      <c r="J147">
        <v>5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dimension ref="A1:M122"/>
  <sheetViews>
    <sheetView zoomScaleNormal="100" workbookViewId="0">
      <selection activeCell="B108" sqref="A108:B108"/>
    </sheetView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4" bestFit="1" customWidth="1"/>
    <col min="8" max="8" width="15.5" bestFit="1" customWidth="1"/>
    <col min="9" max="9" width="14.25" bestFit="1" customWidth="1"/>
    <col min="10" max="10" width="15.125" bestFit="1" customWidth="1"/>
    <col min="11" max="11" width="16.125" bestFit="1" customWidth="1"/>
    <col min="12" max="12" width="18.875" bestFit="1" customWidth="1"/>
    <col min="13" max="13" width="20.375" bestFit="1" customWidth="1"/>
  </cols>
  <sheetData>
    <row r="1" spans="1:13">
      <c r="A1" s="9" t="s">
        <v>10</v>
      </c>
      <c r="B1" s="9" t="s">
        <v>2790</v>
      </c>
      <c r="C1" s="9" t="s">
        <v>11</v>
      </c>
      <c r="D1" s="9" t="s">
        <v>12</v>
      </c>
      <c r="E1" s="9" t="s">
        <v>4138</v>
      </c>
      <c r="F1" s="9" t="s">
        <v>4140</v>
      </c>
      <c r="G1" s="9" t="s">
        <v>4141</v>
      </c>
      <c r="H1" s="9" t="s">
        <v>4139</v>
      </c>
      <c r="I1" s="9" t="s">
        <v>5</v>
      </c>
      <c r="J1" s="9" t="s">
        <v>368</v>
      </c>
      <c r="K1" s="9" t="s">
        <v>369</v>
      </c>
      <c r="L1" s="9" t="s">
        <v>370</v>
      </c>
      <c r="M1" s="9" t="s">
        <v>13</v>
      </c>
    </row>
    <row r="2" spans="1:13">
      <c r="A2" s="37" t="s">
        <v>4668</v>
      </c>
      <c r="B2" s="37" t="s">
        <v>4669</v>
      </c>
      <c r="C2" s="37" t="s">
        <v>4670</v>
      </c>
      <c r="D2" s="37" t="s">
        <v>4671</v>
      </c>
      <c r="E2" s="37" t="s">
        <v>4672</v>
      </c>
      <c r="F2" s="37" t="s">
        <v>4673</v>
      </c>
      <c r="G2" s="37" t="s">
        <v>4674</v>
      </c>
      <c r="H2" s="37" t="s">
        <v>4675</v>
      </c>
      <c r="I2" s="37" t="s">
        <v>4676</v>
      </c>
      <c r="J2" s="37" t="s">
        <v>4677</v>
      </c>
      <c r="K2" s="37" t="s">
        <v>4678</v>
      </c>
      <c r="L2" s="37" t="s">
        <v>4679</v>
      </c>
      <c r="M2" s="37" t="s">
        <v>4647</v>
      </c>
    </row>
    <row r="3" spans="1:13">
      <c r="A3">
        <v>1101002</v>
      </c>
      <c r="B3" t="s">
        <v>5512</v>
      </c>
      <c r="C3">
        <v>1</v>
      </c>
      <c r="D3">
        <v>2</v>
      </c>
      <c r="E3">
        <v>0</v>
      </c>
      <c r="F3">
        <v>0</v>
      </c>
      <c r="G3">
        <v>1010102</v>
      </c>
      <c r="H3" t="s">
        <v>2807</v>
      </c>
      <c r="I3" t="s">
        <v>1159</v>
      </c>
      <c r="J3">
        <v>0.1</v>
      </c>
      <c r="K3">
        <v>0.1</v>
      </c>
      <c r="L3">
        <v>3.2000000000000001E-2</v>
      </c>
      <c r="M3">
        <v>5</v>
      </c>
    </row>
    <row r="4" spans="1:13">
      <c r="A4">
        <v>1101004</v>
      </c>
      <c r="B4" t="s">
        <v>2807</v>
      </c>
      <c r="C4">
        <v>1</v>
      </c>
      <c r="D4">
        <v>4</v>
      </c>
      <c r="E4">
        <v>1010101</v>
      </c>
      <c r="F4">
        <v>0</v>
      </c>
      <c r="G4">
        <v>1010106</v>
      </c>
      <c r="H4" t="s">
        <v>2807</v>
      </c>
      <c r="I4" t="s">
        <v>1159</v>
      </c>
      <c r="J4">
        <v>0.1</v>
      </c>
      <c r="K4">
        <v>0.1</v>
      </c>
      <c r="L4">
        <v>3.2000000000000001E-2</v>
      </c>
      <c r="M4">
        <v>5</v>
      </c>
    </row>
    <row r="5" spans="1:13">
      <c r="A5">
        <v>1101006</v>
      </c>
      <c r="B5" t="s">
        <v>2807</v>
      </c>
      <c r="C5">
        <v>1</v>
      </c>
      <c r="D5">
        <v>6</v>
      </c>
      <c r="E5">
        <v>0</v>
      </c>
      <c r="F5">
        <v>0</v>
      </c>
      <c r="G5">
        <v>0</v>
      </c>
      <c r="H5" t="s">
        <v>2807</v>
      </c>
      <c r="I5" t="s">
        <v>1159</v>
      </c>
      <c r="J5">
        <v>0.1</v>
      </c>
      <c r="K5">
        <v>0.1</v>
      </c>
      <c r="L5">
        <v>3.2000000000000001E-2</v>
      </c>
      <c r="M5">
        <v>5</v>
      </c>
    </row>
    <row r="6" spans="1:13">
      <c r="A6">
        <v>1101008</v>
      </c>
      <c r="B6" t="s">
        <v>2807</v>
      </c>
      <c r="C6">
        <v>1</v>
      </c>
      <c r="D6">
        <v>8</v>
      </c>
      <c r="E6">
        <v>0</v>
      </c>
      <c r="F6">
        <v>0</v>
      </c>
      <c r="G6">
        <v>0</v>
      </c>
      <c r="H6" t="s">
        <v>2807</v>
      </c>
      <c r="I6" t="s">
        <v>1159</v>
      </c>
      <c r="J6">
        <v>0.1</v>
      </c>
      <c r="K6">
        <v>0.1</v>
      </c>
      <c r="L6">
        <v>3.2000000000000001E-2</v>
      </c>
      <c r="M6">
        <v>5</v>
      </c>
    </row>
    <row r="7" spans="1:13">
      <c r="A7">
        <v>1101010</v>
      </c>
      <c r="B7" t="s">
        <v>2807</v>
      </c>
      <c r="C7">
        <v>1</v>
      </c>
      <c r="D7">
        <v>10</v>
      </c>
      <c r="E7">
        <v>0</v>
      </c>
      <c r="F7">
        <v>0</v>
      </c>
      <c r="G7">
        <v>0</v>
      </c>
      <c r="H7" t="s">
        <v>2807</v>
      </c>
      <c r="I7" t="s">
        <v>1159</v>
      </c>
      <c r="J7">
        <v>0.1</v>
      </c>
      <c r="K7">
        <v>0.1</v>
      </c>
      <c r="L7">
        <v>3.2000000000000001E-2</v>
      </c>
      <c r="M7">
        <v>5</v>
      </c>
    </row>
    <row r="8" spans="1:13">
      <c r="A8">
        <v>1102001</v>
      </c>
      <c r="B8" t="s">
        <v>2807</v>
      </c>
      <c r="C8">
        <v>2</v>
      </c>
      <c r="D8">
        <v>1</v>
      </c>
      <c r="E8">
        <v>0</v>
      </c>
      <c r="F8">
        <v>0</v>
      </c>
      <c r="G8">
        <v>1010104</v>
      </c>
      <c r="H8" t="s">
        <v>2807</v>
      </c>
      <c r="I8" t="s">
        <v>1159</v>
      </c>
      <c r="J8">
        <v>0.1</v>
      </c>
      <c r="K8">
        <v>0.1</v>
      </c>
      <c r="L8">
        <v>3.2000000000000001E-2</v>
      </c>
      <c r="M8">
        <v>5</v>
      </c>
    </row>
    <row r="9" spans="1:13">
      <c r="A9">
        <v>1102002</v>
      </c>
      <c r="B9" t="s">
        <v>2807</v>
      </c>
      <c r="C9">
        <v>2</v>
      </c>
      <c r="D9">
        <v>2</v>
      </c>
      <c r="E9">
        <v>0</v>
      </c>
      <c r="F9">
        <v>0</v>
      </c>
      <c r="G9">
        <v>1010105</v>
      </c>
      <c r="H9" t="s">
        <v>2807</v>
      </c>
      <c r="I9" t="s">
        <v>1159</v>
      </c>
      <c r="J9">
        <v>0.1</v>
      </c>
      <c r="K9">
        <v>0.1</v>
      </c>
      <c r="L9">
        <v>3.2000000000000001E-2</v>
      </c>
      <c r="M9">
        <v>5</v>
      </c>
    </row>
    <row r="10" spans="1:13">
      <c r="A10">
        <v>1102004</v>
      </c>
      <c r="B10" t="s">
        <v>2807</v>
      </c>
      <c r="C10">
        <v>2</v>
      </c>
      <c r="D10">
        <v>4</v>
      </c>
      <c r="E10">
        <v>0</v>
      </c>
      <c r="F10">
        <v>0</v>
      </c>
      <c r="G10">
        <v>1010106</v>
      </c>
      <c r="H10" t="s">
        <v>2807</v>
      </c>
      <c r="I10" t="s">
        <v>1159</v>
      </c>
      <c r="J10">
        <v>0.1</v>
      </c>
      <c r="K10">
        <v>0.1</v>
      </c>
      <c r="L10">
        <v>3.2000000000000001E-2</v>
      </c>
      <c r="M10">
        <v>5</v>
      </c>
    </row>
    <row r="11" spans="1:13">
      <c r="A11">
        <v>1102005</v>
      </c>
      <c r="B11" t="s">
        <v>2807</v>
      </c>
      <c r="C11">
        <v>2</v>
      </c>
      <c r="D11">
        <v>5</v>
      </c>
      <c r="E11">
        <v>0</v>
      </c>
      <c r="F11">
        <v>0</v>
      </c>
      <c r="G11">
        <v>1010107</v>
      </c>
      <c r="H11" t="s">
        <v>2807</v>
      </c>
      <c r="I11" t="s">
        <v>1159</v>
      </c>
      <c r="J11">
        <v>0.1</v>
      </c>
      <c r="K11">
        <v>0.1</v>
      </c>
      <c r="L11">
        <v>3.2000000000000001E-2</v>
      </c>
      <c r="M11">
        <v>5</v>
      </c>
    </row>
    <row r="12" spans="1:13">
      <c r="A12">
        <v>1102007</v>
      </c>
      <c r="B12" t="s">
        <v>2807</v>
      </c>
      <c r="C12">
        <v>2</v>
      </c>
      <c r="D12">
        <v>7</v>
      </c>
      <c r="E12">
        <v>0</v>
      </c>
      <c r="F12">
        <v>0</v>
      </c>
      <c r="G12">
        <v>1010108</v>
      </c>
      <c r="H12" t="s">
        <v>2807</v>
      </c>
      <c r="I12" t="s">
        <v>1159</v>
      </c>
      <c r="J12">
        <v>0.1</v>
      </c>
      <c r="K12">
        <v>0.1</v>
      </c>
      <c r="L12">
        <v>3.2000000000000001E-2</v>
      </c>
      <c r="M12">
        <v>5</v>
      </c>
    </row>
    <row r="13" spans="1:13">
      <c r="A13">
        <v>1102009</v>
      </c>
      <c r="B13" t="s">
        <v>2807</v>
      </c>
      <c r="C13">
        <v>2</v>
      </c>
      <c r="D13">
        <v>9</v>
      </c>
      <c r="E13">
        <v>0</v>
      </c>
      <c r="F13">
        <v>0</v>
      </c>
      <c r="G13">
        <v>0</v>
      </c>
      <c r="H13" t="s">
        <v>2807</v>
      </c>
      <c r="I13" t="s">
        <v>1159</v>
      </c>
      <c r="J13">
        <v>0.1</v>
      </c>
      <c r="K13">
        <v>0.1</v>
      </c>
      <c r="L13">
        <v>3.2000000000000001E-2</v>
      </c>
      <c r="M13">
        <v>5</v>
      </c>
    </row>
    <row r="14" spans="1:13">
      <c r="A14">
        <v>1102011</v>
      </c>
      <c r="B14" t="s">
        <v>2807</v>
      </c>
      <c r="C14">
        <v>2</v>
      </c>
      <c r="D14">
        <v>11</v>
      </c>
      <c r="E14">
        <v>0</v>
      </c>
      <c r="F14">
        <v>0</v>
      </c>
      <c r="G14">
        <v>1010110</v>
      </c>
      <c r="H14" t="s">
        <v>2807</v>
      </c>
      <c r="I14" t="s">
        <v>1159</v>
      </c>
      <c r="J14">
        <v>0.1</v>
      </c>
      <c r="K14">
        <v>0.1</v>
      </c>
      <c r="L14">
        <v>3.2000000000000001E-2</v>
      </c>
      <c r="M14">
        <v>5</v>
      </c>
    </row>
    <row r="15" spans="1:13">
      <c r="A15">
        <v>1102012</v>
      </c>
      <c r="B15" t="s">
        <v>2807</v>
      </c>
      <c r="C15">
        <v>2</v>
      </c>
      <c r="D15">
        <v>12</v>
      </c>
      <c r="E15">
        <v>0</v>
      </c>
      <c r="F15">
        <v>0</v>
      </c>
      <c r="G15">
        <v>1010111</v>
      </c>
      <c r="H15" t="s">
        <v>2807</v>
      </c>
      <c r="I15" t="s">
        <v>1159</v>
      </c>
      <c r="J15">
        <v>0.1</v>
      </c>
      <c r="K15">
        <v>0.1</v>
      </c>
      <c r="L15">
        <v>3.2000000000000001E-2</v>
      </c>
      <c r="M15">
        <v>5</v>
      </c>
    </row>
    <row r="16" spans="1:13">
      <c r="A16">
        <v>1103002</v>
      </c>
      <c r="B16" t="s">
        <v>2807</v>
      </c>
      <c r="C16">
        <v>3</v>
      </c>
      <c r="D16">
        <v>2</v>
      </c>
      <c r="E16">
        <v>0</v>
      </c>
      <c r="F16">
        <v>0</v>
      </c>
      <c r="G16">
        <v>1010107</v>
      </c>
      <c r="H16" t="s">
        <v>2807</v>
      </c>
      <c r="I16" t="s">
        <v>1159</v>
      </c>
      <c r="J16">
        <v>0.1</v>
      </c>
      <c r="K16">
        <v>0.1</v>
      </c>
      <c r="L16">
        <v>3.2000000000000001E-2</v>
      </c>
      <c r="M16">
        <v>5</v>
      </c>
    </row>
    <row r="17" spans="1:13">
      <c r="A17">
        <v>1103003</v>
      </c>
      <c r="B17" t="s">
        <v>2807</v>
      </c>
      <c r="C17">
        <v>3</v>
      </c>
      <c r="D17">
        <v>3</v>
      </c>
      <c r="E17">
        <v>0</v>
      </c>
      <c r="F17">
        <v>0</v>
      </c>
      <c r="G17">
        <v>0</v>
      </c>
      <c r="H17" t="s">
        <v>2807</v>
      </c>
      <c r="I17" t="s">
        <v>1159</v>
      </c>
      <c r="J17">
        <v>0.1</v>
      </c>
      <c r="K17">
        <v>0.1</v>
      </c>
      <c r="L17">
        <v>3.2000000000000001E-2</v>
      </c>
      <c r="M17">
        <v>5</v>
      </c>
    </row>
    <row r="18" spans="1:13">
      <c r="A18">
        <v>1103005</v>
      </c>
      <c r="B18" t="s">
        <v>2807</v>
      </c>
      <c r="C18">
        <v>3</v>
      </c>
      <c r="D18">
        <v>5</v>
      </c>
      <c r="E18">
        <v>0</v>
      </c>
      <c r="F18">
        <v>0</v>
      </c>
      <c r="G18">
        <v>0</v>
      </c>
      <c r="H18" t="s">
        <v>2807</v>
      </c>
      <c r="I18" t="s">
        <v>1159</v>
      </c>
      <c r="J18">
        <v>0.1</v>
      </c>
      <c r="K18">
        <v>0.1</v>
      </c>
      <c r="L18">
        <v>3.2000000000000001E-2</v>
      </c>
      <c r="M18">
        <v>5</v>
      </c>
    </row>
    <row r="19" spans="1:13">
      <c r="A19">
        <v>1103007</v>
      </c>
      <c r="B19" t="s">
        <v>2807</v>
      </c>
      <c r="C19">
        <v>3</v>
      </c>
      <c r="D19">
        <v>7</v>
      </c>
      <c r="E19">
        <v>0</v>
      </c>
      <c r="F19">
        <v>0</v>
      </c>
      <c r="G19">
        <v>0</v>
      </c>
      <c r="H19" t="s">
        <v>2573</v>
      </c>
      <c r="I19" t="s">
        <v>1159</v>
      </c>
      <c r="J19">
        <v>0.1</v>
      </c>
      <c r="K19">
        <v>0.1</v>
      </c>
      <c r="L19">
        <v>3.2000000000000001E-2</v>
      </c>
      <c r="M19">
        <v>5</v>
      </c>
    </row>
    <row r="20" spans="1:13">
      <c r="A20">
        <v>1103008</v>
      </c>
      <c r="B20" t="s">
        <v>2807</v>
      </c>
      <c r="C20">
        <v>3</v>
      </c>
      <c r="D20">
        <v>8</v>
      </c>
      <c r="E20">
        <v>0</v>
      </c>
      <c r="F20">
        <v>0</v>
      </c>
      <c r="G20">
        <v>0</v>
      </c>
      <c r="H20" t="s">
        <v>2807</v>
      </c>
      <c r="I20" t="s">
        <v>1159</v>
      </c>
      <c r="J20">
        <v>0.1</v>
      </c>
      <c r="K20">
        <v>0.1</v>
      </c>
      <c r="L20">
        <v>3.2000000000000001E-2</v>
      </c>
      <c r="M20">
        <v>5</v>
      </c>
    </row>
    <row r="21" spans="1:13">
      <c r="A21">
        <v>1103010</v>
      </c>
      <c r="B21" t="s">
        <v>2807</v>
      </c>
      <c r="C21">
        <v>3</v>
      </c>
      <c r="D21">
        <v>10</v>
      </c>
      <c r="E21">
        <v>0</v>
      </c>
      <c r="F21">
        <v>0</v>
      </c>
      <c r="G21">
        <v>0</v>
      </c>
      <c r="H21" t="s">
        <v>2807</v>
      </c>
      <c r="I21" t="s">
        <v>1159</v>
      </c>
      <c r="J21">
        <v>0.1</v>
      </c>
      <c r="K21">
        <v>0.1</v>
      </c>
      <c r="L21">
        <v>3.2000000000000001E-2</v>
      </c>
      <c r="M21">
        <v>5</v>
      </c>
    </row>
    <row r="22" spans="1:13">
      <c r="A22">
        <v>1103012</v>
      </c>
      <c r="B22" t="s">
        <v>2807</v>
      </c>
      <c r="C22">
        <v>3</v>
      </c>
      <c r="D22">
        <v>12</v>
      </c>
      <c r="E22">
        <v>0</v>
      </c>
      <c r="F22">
        <v>0</v>
      </c>
      <c r="G22">
        <v>0</v>
      </c>
      <c r="H22" t="s">
        <v>2807</v>
      </c>
      <c r="I22" t="s">
        <v>1159</v>
      </c>
      <c r="J22">
        <v>0.1</v>
      </c>
      <c r="K22">
        <v>0.1</v>
      </c>
      <c r="L22">
        <v>3.2000000000000001E-2</v>
      </c>
      <c r="M22">
        <v>5</v>
      </c>
    </row>
    <row r="23" spans="1:13">
      <c r="A23">
        <v>1201002</v>
      </c>
      <c r="B23" t="s">
        <v>5513</v>
      </c>
      <c r="C23">
        <v>1</v>
      </c>
      <c r="D23">
        <v>2</v>
      </c>
      <c r="E23">
        <v>0</v>
      </c>
      <c r="F23">
        <v>0</v>
      </c>
      <c r="G23">
        <v>0</v>
      </c>
      <c r="H23" t="s">
        <v>5513</v>
      </c>
      <c r="I23" t="s">
        <v>1159</v>
      </c>
      <c r="J23">
        <v>0.1</v>
      </c>
      <c r="K23">
        <v>0.1</v>
      </c>
      <c r="L23">
        <v>3.2000000000000001E-2</v>
      </c>
      <c r="M23">
        <v>5</v>
      </c>
    </row>
    <row r="24" spans="1:13">
      <c r="A24">
        <v>1201004</v>
      </c>
      <c r="B24" t="s">
        <v>5513</v>
      </c>
      <c r="C24">
        <v>1</v>
      </c>
      <c r="D24">
        <v>4</v>
      </c>
      <c r="E24">
        <v>0</v>
      </c>
      <c r="F24">
        <v>0</v>
      </c>
      <c r="G24">
        <v>0</v>
      </c>
      <c r="H24" t="s">
        <v>5513</v>
      </c>
      <c r="I24" t="s">
        <v>1159</v>
      </c>
      <c r="J24">
        <v>0.1</v>
      </c>
      <c r="K24">
        <v>0.1</v>
      </c>
      <c r="L24">
        <v>3.2000000000000001E-2</v>
      </c>
      <c r="M24">
        <v>5</v>
      </c>
    </row>
    <row r="25" spans="1:13">
      <c r="A25">
        <v>1201006</v>
      </c>
      <c r="B25" t="s">
        <v>5513</v>
      </c>
      <c r="C25">
        <v>1</v>
      </c>
      <c r="D25">
        <v>6</v>
      </c>
      <c r="E25">
        <v>0</v>
      </c>
      <c r="F25">
        <v>0</v>
      </c>
      <c r="G25">
        <v>0</v>
      </c>
      <c r="H25" t="s">
        <v>5513</v>
      </c>
      <c r="I25" t="s">
        <v>1159</v>
      </c>
      <c r="J25">
        <v>0.1</v>
      </c>
      <c r="K25">
        <v>0.1</v>
      </c>
      <c r="L25">
        <v>3.2000000000000001E-2</v>
      </c>
      <c r="M25">
        <v>5</v>
      </c>
    </row>
    <row r="26" spans="1:13">
      <c r="A26">
        <v>1201008</v>
      </c>
      <c r="B26" t="s">
        <v>5513</v>
      </c>
      <c r="C26">
        <v>1</v>
      </c>
      <c r="D26">
        <v>8</v>
      </c>
      <c r="E26">
        <v>0</v>
      </c>
      <c r="F26">
        <v>0</v>
      </c>
      <c r="G26">
        <v>0</v>
      </c>
      <c r="H26" t="s">
        <v>5513</v>
      </c>
      <c r="I26" t="s">
        <v>1159</v>
      </c>
      <c r="J26">
        <v>0.1</v>
      </c>
      <c r="K26">
        <v>0.1</v>
      </c>
      <c r="L26">
        <v>3.2000000000000001E-2</v>
      </c>
      <c r="M26">
        <v>5</v>
      </c>
    </row>
    <row r="27" spans="1:13">
      <c r="A27">
        <v>1201010</v>
      </c>
      <c r="B27" t="s">
        <v>5513</v>
      </c>
      <c r="C27">
        <v>1</v>
      </c>
      <c r="D27">
        <v>10</v>
      </c>
      <c r="E27">
        <v>0</v>
      </c>
      <c r="F27">
        <v>0</v>
      </c>
      <c r="G27">
        <v>0</v>
      </c>
      <c r="H27" t="s">
        <v>2573</v>
      </c>
      <c r="I27" t="s">
        <v>1159</v>
      </c>
      <c r="J27">
        <v>0.1</v>
      </c>
      <c r="K27">
        <v>0.1</v>
      </c>
      <c r="L27">
        <v>3.2000000000000001E-2</v>
      </c>
      <c r="M27">
        <v>5</v>
      </c>
    </row>
    <row r="28" spans="1:13">
      <c r="A28">
        <v>1202001</v>
      </c>
      <c r="B28" t="s">
        <v>5513</v>
      </c>
      <c r="C28">
        <v>2</v>
      </c>
      <c r="D28">
        <v>1</v>
      </c>
      <c r="E28">
        <v>0</v>
      </c>
      <c r="F28">
        <v>0</v>
      </c>
      <c r="G28">
        <v>0</v>
      </c>
      <c r="H28" t="s">
        <v>2573</v>
      </c>
      <c r="I28" t="s">
        <v>1159</v>
      </c>
      <c r="J28">
        <v>0.1</v>
      </c>
      <c r="K28">
        <v>0.1</v>
      </c>
      <c r="L28">
        <v>3.2000000000000001E-2</v>
      </c>
      <c r="M28">
        <v>5</v>
      </c>
    </row>
    <row r="29" spans="1:13">
      <c r="A29">
        <v>1202002</v>
      </c>
      <c r="B29" t="s">
        <v>5513</v>
      </c>
      <c r="C29">
        <v>2</v>
      </c>
      <c r="D29">
        <v>2</v>
      </c>
      <c r="E29">
        <v>0</v>
      </c>
      <c r="F29">
        <v>0</v>
      </c>
      <c r="G29">
        <v>0</v>
      </c>
      <c r="H29" t="s">
        <v>2573</v>
      </c>
      <c r="I29" t="s">
        <v>1159</v>
      </c>
      <c r="J29">
        <v>0.1</v>
      </c>
      <c r="K29">
        <v>0.1</v>
      </c>
      <c r="L29">
        <v>3.2000000000000001E-2</v>
      </c>
      <c r="M29">
        <v>5</v>
      </c>
    </row>
    <row r="30" spans="1:13">
      <c r="A30">
        <v>1202003</v>
      </c>
      <c r="B30" t="s">
        <v>5513</v>
      </c>
      <c r="C30">
        <v>2</v>
      </c>
      <c r="D30">
        <v>3</v>
      </c>
      <c r="E30">
        <v>0</v>
      </c>
      <c r="F30">
        <v>0</v>
      </c>
      <c r="G30">
        <v>0</v>
      </c>
      <c r="H30" t="s">
        <v>2573</v>
      </c>
      <c r="I30" t="s">
        <v>1159</v>
      </c>
      <c r="J30">
        <v>0.1</v>
      </c>
      <c r="K30">
        <v>0.1</v>
      </c>
      <c r="L30">
        <v>3.2000000000000001E-2</v>
      </c>
      <c r="M30">
        <v>5</v>
      </c>
    </row>
    <row r="31" spans="1:13">
      <c r="A31">
        <v>1202004</v>
      </c>
      <c r="B31" t="s">
        <v>5513</v>
      </c>
      <c r="C31">
        <v>2</v>
      </c>
      <c r="D31">
        <v>4</v>
      </c>
      <c r="E31">
        <v>0</v>
      </c>
      <c r="F31">
        <v>0</v>
      </c>
      <c r="G31">
        <v>0</v>
      </c>
      <c r="H31" t="s">
        <v>2573</v>
      </c>
      <c r="I31" t="s">
        <v>1159</v>
      </c>
      <c r="J31">
        <v>0.1</v>
      </c>
      <c r="K31">
        <v>0.1</v>
      </c>
      <c r="L31">
        <v>3.2000000000000001E-2</v>
      </c>
      <c r="M31">
        <v>5</v>
      </c>
    </row>
    <row r="32" spans="1:13">
      <c r="A32">
        <v>1202005</v>
      </c>
      <c r="B32" t="s">
        <v>5513</v>
      </c>
      <c r="C32">
        <v>2</v>
      </c>
      <c r="D32">
        <v>5</v>
      </c>
      <c r="E32">
        <v>0</v>
      </c>
      <c r="F32">
        <v>0</v>
      </c>
      <c r="G32">
        <v>0</v>
      </c>
      <c r="H32" t="s">
        <v>2573</v>
      </c>
      <c r="I32" t="s">
        <v>1159</v>
      </c>
      <c r="J32">
        <v>0.1</v>
      </c>
      <c r="K32">
        <v>0.1</v>
      </c>
      <c r="L32">
        <v>3.2000000000000001E-2</v>
      </c>
      <c r="M32">
        <v>5</v>
      </c>
    </row>
    <row r="33" spans="1:13">
      <c r="A33">
        <v>1202007</v>
      </c>
      <c r="B33" t="s">
        <v>5513</v>
      </c>
      <c r="C33">
        <v>2</v>
      </c>
      <c r="D33">
        <v>7</v>
      </c>
      <c r="E33">
        <v>0</v>
      </c>
      <c r="F33">
        <v>0</v>
      </c>
      <c r="G33">
        <v>0</v>
      </c>
      <c r="H33" t="s">
        <v>2573</v>
      </c>
      <c r="I33" t="s">
        <v>1159</v>
      </c>
      <c r="J33">
        <v>0.1</v>
      </c>
      <c r="K33">
        <v>0.1</v>
      </c>
      <c r="L33">
        <v>3.2000000000000001E-2</v>
      </c>
      <c r="M33">
        <v>5</v>
      </c>
    </row>
    <row r="34" spans="1:13">
      <c r="A34">
        <v>1202009</v>
      </c>
      <c r="B34" t="s">
        <v>5513</v>
      </c>
      <c r="C34">
        <v>2</v>
      </c>
      <c r="D34">
        <v>9</v>
      </c>
      <c r="E34">
        <v>0</v>
      </c>
      <c r="F34">
        <v>0</v>
      </c>
      <c r="G34">
        <v>0</v>
      </c>
      <c r="H34" t="s">
        <v>5513</v>
      </c>
      <c r="I34" t="s">
        <v>1159</v>
      </c>
      <c r="J34">
        <v>0.1</v>
      </c>
      <c r="K34">
        <v>0.1</v>
      </c>
      <c r="L34">
        <v>3.2000000000000001E-2</v>
      </c>
      <c r="M34">
        <v>5</v>
      </c>
    </row>
    <row r="35" spans="1:13">
      <c r="A35">
        <v>1202011</v>
      </c>
      <c r="B35" t="s">
        <v>5513</v>
      </c>
      <c r="C35">
        <v>2</v>
      </c>
      <c r="D35">
        <v>11</v>
      </c>
      <c r="E35">
        <v>0</v>
      </c>
      <c r="F35">
        <v>0</v>
      </c>
      <c r="G35">
        <v>0</v>
      </c>
      <c r="H35" t="s">
        <v>5513</v>
      </c>
      <c r="I35" t="s">
        <v>1159</v>
      </c>
      <c r="J35">
        <v>0.1</v>
      </c>
      <c r="K35">
        <v>0.1</v>
      </c>
      <c r="L35">
        <v>3.2000000000000001E-2</v>
      </c>
      <c r="M35">
        <v>5</v>
      </c>
    </row>
    <row r="36" spans="1:13">
      <c r="A36">
        <v>1202012</v>
      </c>
      <c r="B36" t="s">
        <v>5513</v>
      </c>
      <c r="C36">
        <v>2</v>
      </c>
      <c r="D36">
        <v>12</v>
      </c>
      <c r="E36">
        <v>0</v>
      </c>
      <c r="F36">
        <v>0</v>
      </c>
      <c r="G36">
        <v>0</v>
      </c>
      <c r="H36" t="s">
        <v>5513</v>
      </c>
      <c r="I36" t="s">
        <v>1159</v>
      </c>
      <c r="J36">
        <v>0.1</v>
      </c>
      <c r="K36">
        <v>0.1</v>
      </c>
      <c r="L36">
        <v>3.2000000000000001E-2</v>
      </c>
      <c r="M36">
        <v>5</v>
      </c>
    </row>
    <row r="37" spans="1:13">
      <c r="A37">
        <v>1203002</v>
      </c>
      <c r="B37" t="s">
        <v>5513</v>
      </c>
      <c r="C37">
        <v>3</v>
      </c>
      <c r="D37">
        <v>2</v>
      </c>
      <c r="E37">
        <v>0</v>
      </c>
      <c r="F37">
        <v>0</v>
      </c>
      <c r="G37">
        <v>0</v>
      </c>
      <c r="H37" t="s">
        <v>5513</v>
      </c>
      <c r="I37" t="s">
        <v>1159</v>
      </c>
      <c r="J37">
        <v>0.1</v>
      </c>
      <c r="K37">
        <v>0.1</v>
      </c>
      <c r="L37">
        <v>3.2000000000000001E-2</v>
      </c>
      <c r="M37">
        <v>5</v>
      </c>
    </row>
    <row r="38" spans="1:13">
      <c r="A38">
        <v>1203004</v>
      </c>
      <c r="B38" t="s">
        <v>5513</v>
      </c>
      <c r="C38">
        <v>3</v>
      </c>
      <c r="D38">
        <v>4</v>
      </c>
      <c r="E38">
        <v>0</v>
      </c>
      <c r="F38">
        <v>0</v>
      </c>
      <c r="G38">
        <v>0</v>
      </c>
      <c r="H38" t="s">
        <v>5513</v>
      </c>
      <c r="I38" t="s">
        <v>1159</v>
      </c>
      <c r="J38">
        <v>0.1</v>
      </c>
      <c r="K38">
        <v>0.1</v>
      </c>
      <c r="L38">
        <v>3.2000000000000001E-2</v>
      </c>
      <c r="M38">
        <v>5</v>
      </c>
    </row>
    <row r="39" spans="1:13">
      <c r="A39">
        <v>1203006</v>
      </c>
      <c r="B39" t="s">
        <v>5513</v>
      </c>
      <c r="C39">
        <v>3</v>
      </c>
      <c r="D39">
        <v>6</v>
      </c>
      <c r="E39">
        <v>0</v>
      </c>
      <c r="F39">
        <v>0</v>
      </c>
      <c r="G39">
        <v>0</v>
      </c>
      <c r="H39" t="s">
        <v>5513</v>
      </c>
      <c r="I39" t="s">
        <v>1159</v>
      </c>
      <c r="J39">
        <v>0.1</v>
      </c>
      <c r="K39">
        <v>0.1</v>
      </c>
      <c r="L39">
        <v>3.2000000000000001E-2</v>
      </c>
      <c r="M39">
        <v>5</v>
      </c>
    </row>
    <row r="40" spans="1:13">
      <c r="A40">
        <v>1203008</v>
      </c>
      <c r="B40" t="s">
        <v>5513</v>
      </c>
      <c r="C40">
        <v>3</v>
      </c>
      <c r="D40">
        <v>8</v>
      </c>
      <c r="E40">
        <v>0</v>
      </c>
      <c r="F40">
        <v>0</v>
      </c>
      <c r="G40">
        <v>0</v>
      </c>
      <c r="H40" t="s">
        <v>5513</v>
      </c>
      <c r="I40" t="s">
        <v>1159</v>
      </c>
      <c r="J40">
        <v>0.1</v>
      </c>
      <c r="K40">
        <v>0.1</v>
      </c>
      <c r="L40">
        <v>3.2000000000000001E-2</v>
      </c>
      <c r="M40">
        <v>5</v>
      </c>
    </row>
    <row r="41" spans="1:13">
      <c r="A41">
        <v>1203009</v>
      </c>
      <c r="B41" t="s">
        <v>5513</v>
      </c>
      <c r="C41">
        <v>3</v>
      </c>
      <c r="D41">
        <v>9</v>
      </c>
      <c r="E41">
        <v>0</v>
      </c>
      <c r="F41">
        <v>0</v>
      </c>
      <c r="G41">
        <v>0</v>
      </c>
      <c r="H41" t="s">
        <v>5513</v>
      </c>
      <c r="I41" t="s">
        <v>1159</v>
      </c>
      <c r="J41">
        <v>0.1</v>
      </c>
      <c r="K41">
        <v>0.1</v>
      </c>
      <c r="L41">
        <v>3.2000000000000001E-2</v>
      </c>
      <c r="M41">
        <v>5</v>
      </c>
    </row>
    <row r="42" spans="1:13">
      <c r="A42">
        <v>1203011</v>
      </c>
      <c r="B42" t="s">
        <v>5513</v>
      </c>
      <c r="C42">
        <v>3</v>
      </c>
      <c r="D42">
        <v>11</v>
      </c>
      <c r="E42">
        <v>0</v>
      </c>
      <c r="F42">
        <v>0</v>
      </c>
      <c r="G42">
        <v>0</v>
      </c>
      <c r="H42" t="s">
        <v>5513</v>
      </c>
      <c r="I42" t="s">
        <v>1159</v>
      </c>
      <c r="J42">
        <v>0.1</v>
      </c>
      <c r="K42">
        <v>0.1</v>
      </c>
      <c r="L42">
        <v>3.2000000000000001E-2</v>
      </c>
      <c r="M42">
        <v>5</v>
      </c>
    </row>
    <row r="43" spans="1:13">
      <c r="A43">
        <v>1301002</v>
      </c>
      <c r="B43" t="s">
        <v>5514</v>
      </c>
      <c r="C43">
        <v>1</v>
      </c>
      <c r="D43">
        <v>2</v>
      </c>
      <c r="E43">
        <v>0</v>
      </c>
      <c r="F43">
        <v>0</v>
      </c>
      <c r="G43">
        <v>0</v>
      </c>
      <c r="H43" t="s">
        <v>5514</v>
      </c>
      <c r="I43" t="s">
        <v>1159</v>
      </c>
      <c r="J43">
        <v>0.1</v>
      </c>
      <c r="K43">
        <v>0.1</v>
      </c>
      <c r="L43">
        <v>3.2000000000000001E-2</v>
      </c>
      <c r="M43">
        <v>5</v>
      </c>
    </row>
    <row r="44" spans="1:13">
      <c r="A44">
        <v>1301004</v>
      </c>
      <c r="B44" t="s">
        <v>5514</v>
      </c>
      <c r="C44">
        <v>1</v>
      </c>
      <c r="D44">
        <v>4</v>
      </c>
      <c r="E44">
        <v>0</v>
      </c>
      <c r="F44">
        <v>0</v>
      </c>
      <c r="G44">
        <v>0</v>
      </c>
      <c r="H44" t="s">
        <v>5514</v>
      </c>
      <c r="I44" t="s">
        <v>1159</v>
      </c>
      <c r="J44">
        <v>0.1</v>
      </c>
      <c r="K44">
        <v>0.1</v>
      </c>
      <c r="L44">
        <v>3.2000000000000001E-2</v>
      </c>
      <c r="M44">
        <v>5</v>
      </c>
    </row>
    <row r="45" spans="1:13">
      <c r="A45">
        <v>1301006</v>
      </c>
      <c r="B45" t="s">
        <v>5514</v>
      </c>
      <c r="C45">
        <v>1</v>
      </c>
      <c r="D45">
        <v>6</v>
      </c>
      <c r="E45">
        <v>0</v>
      </c>
      <c r="F45">
        <v>0</v>
      </c>
      <c r="G45">
        <v>0</v>
      </c>
      <c r="H45" t="s">
        <v>5514</v>
      </c>
      <c r="I45" t="s">
        <v>1159</v>
      </c>
      <c r="J45">
        <v>0.1</v>
      </c>
      <c r="K45">
        <v>0.1</v>
      </c>
      <c r="L45">
        <v>3.2000000000000001E-2</v>
      </c>
      <c r="M45">
        <v>5</v>
      </c>
    </row>
    <row r="46" spans="1:13">
      <c r="A46">
        <v>1301008</v>
      </c>
      <c r="B46" t="s">
        <v>5514</v>
      </c>
      <c r="C46">
        <v>1</v>
      </c>
      <c r="D46">
        <v>8</v>
      </c>
      <c r="E46">
        <v>0</v>
      </c>
      <c r="F46">
        <v>0</v>
      </c>
      <c r="G46">
        <v>0</v>
      </c>
      <c r="H46" t="s">
        <v>5514</v>
      </c>
      <c r="I46" t="s">
        <v>1159</v>
      </c>
      <c r="J46">
        <v>0.1</v>
      </c>
      <c r="K46">
        <v>0.1</v>
      </c>
      <c r="L46">
        <v>3.2000000000000001E-2</v>
      </c>
      <c r="M46">
        <v>5</v>
      </c>
    </row>
    <row r="47" spans="1:13">
      <c r="A47">
        <v>1301010</v>
      </c>
      <c r="B47" t="s">
        <v>5514</v>
      </c>
      <c r="C47">
        <v>1</v>
      </c>
      <c r="D47">
        <v>10</v>
      </c>
      <c r="E47">
        <v>0</v>
      </c>
      <c r="F47">
        <v>0</v>
      </c>
      <c r="G47">
        <v>0</v>
      </c>
      <c r="H47" t="s">
        <v>5514</v>
      </c>
      <c r="I47" t="s">
        <v>1159</v>
      </c>
      <c r="J47">
        <v>0.1</v>
      </c>
      <c r="K47">
        <v>0.1</v>
      </c>
      <c r="L47">
        <v>3.2000000000000001E-2</v>
      </c>
      <c r="M47">
        <v>5</v>
      </c>
    </row>
    <row r="48" spans="1:13">
      <c r="A48">
        <v>1301011</v>
      </c>
      <c r="B48" t="s">
        <v>5514</v>
      </c>
      <c r="C48">
        <v>1</v>
      </c>
      <c r="D48">
        <v>11</v>
      </c>
      <c r="E48">
        <v>0</v>
      </c>
      <c r="F48">
        <v>0</v>
      </c>
      <c r="G48">
        <v>0</v>
      </c>
      <c r="H48" t="s">
        <v>5514</v>
      </c>
      <c r="I48" t="s">
        <v>1159</v>
      </c>
      <c r="J48">
        <v>0.1</v>
      </c>
      <c r="K48">
        <v>0.1</v>
      </c>
      <c r="L48">
        <v>3.2000000000000001E-2</v>
      </c>
      <c r="M48">
        <v>5</v>
      </c>
    </row>
    <row r="49" spans="1:13">
      <c r="A49">
        <v>1302001</v>
      </c>
      <c r="B49" t="s">
        <v>5514</v>
      </c>
      <c r="C49">
        <v>2</v>
      </c>
      <c r="D49">
        <v>1</v>
      </c>
      <c r="E49">
        <v>0</v>
      </c>
      <c r="F49">
        <v>0</v>
      </c>
      <c r="G49">
        <v>0</v>
      </c>
      <c r="H49" t="s">
        <v>5514</v>
      </c>
      <c r="I49" t="s">
        <v>1159</v>
      </c>
      <c r="J49">
        <v>0.1</v>
      </c>
      <c r="K49">
        <v>0.1</v>
      </c>
      <c r="L49">
        <v>3.2000000000000001E-2</v>
      </c>
      <c r="M49">
        <v>5</v>
      </c>
    </row>
    <row r="50" spans="1:13">
      <c r="A50">
        <v>1302002</v>
      </c>
      <c r="B50" t="s">
        <v>5514</v>
      </c>
      <c r="C50">
        <v>2</v>
      </c>
      <c r="D50">
        <v>2</v>
      </c>
      <c r="E50">
        <v>0</v>
      </c>
      <c r="F50">
        <v>0</v>
      </c>
      <c r="G50">
        <v>0</v>
      </c>
      <c r="H50" t="s">
        <v>5514</v>
      </c>
      <c r="I50" t="s">
        <v>1159</v>
      </c>
      <c r="J50">
        <v>0.1</v>
      </c>
      <c r="K50">
        <v>0.1</v>
      </c>
      <c r="L50">
        <v>3.2000000000000001E-2</v>
      </c>
      <c r="M50">
        <v>5</v>
      </c>
    </row>
    <row r="51" spans="1:13">
      <c r="A51">
        <v>1302003</v>
      </c>
      <c r="B51" t="s">
        <v>5514</v>
      </c>
      <c r="C51">
        <v>2</v>
      </c>
      <c r="D51">
        <v>3</v>
      </c>
      <c r="E51">
        <v>0</v>
      </c>
      <c r="F51">
        <v>0</v>
      </c>
      <c r="G51">
        <v>0</v>
      </c>
      <c r="H51" t="s">
        <v>5514</v>
      </c>
      <c r="I51" t="s">
        <v>1159</v>
      </c>
      <c r="J51">
        <v>0.1</v>
      </c>
      <c r="K51">
        <v>0.1</v>
      </c>
      <c r="L51">
        <v>3.2000000000000001E-2</v>
      </c>
      <c r="M51">
        <v>5</v>
      </c>
    </row>
    <row r="52" spans="1:13">
      <c r="A52">
        <v>1302005</v>
      </c>
      <c r="B52" t="s">
        <v>5514</v>
      </c>
      <c r="C52">
        <v>2</v>
      </c>
      <c r="D52">
        <v>5</v>
      </c>
      <c r="E52">
        <v>0</v>
      </c>
      <c r="F52">
        <v>0</v>
      </c>
      <c r="G52">
        <v>0</v>
      </c>
      <c r="H52" t="s">
        <v>5514</v>
      </c>
      <c r="I52" t="s">
        <v>1159</v>
      </c>
      <c r="J52">
        <v>0.1</v>
      </c>
      <c r="K52">
        <v>0.1</v>
      </c>
      <c r="L52">
        <v>3.2000000000000001E-2</v>
      </c>
      <c r="M52">
        <v>5</v>
      </c>
    </row>
    <row r="53" spans="1:13">
      <c r="A53">
        <v>1302007</v>
      </c>
      <c r="B53" t="s">
        <v>5514</v>
      </c>
      <c r="C53">
        <v>2</v>
      </c>
      <c r="D53">
        <v>7</v>
      </c>
      <c r="E53">
        <v>0</v>
      </c>
      <c r="F53">
        <v>0</v>
      </c>
      <c r="G53">
        <v>0</v>
      </c>
      <c r="H53" t="s">
        <v>2573</v>
      </c>
      <c r="I53" t="s">
        <v>1159</v>
      </c>
      <c r="J53">
        <v>0.1</v>
      </c>
      <c r="K53">
        <v>0.1</v>
      </c>
      <c r="L53">
        <v>3.2000000000000001E-2</v>
      </c>
      <c r="M53">
        <v>5</v>
      </c>
    </row>
    <row r="54" spans="1:13">
      <c r="A54">
        <v>1302008</v>
      </c>
      <c r="B54" t="s">
        <v>5514</v>
      </c>
      <c r="C54">
        <v>2</v>
      </c>
      <c r="D54">
        <v>8</v>
      </c>
      <c r="E54">
        <v>0</v>
      </c>
      <c r="F54">
        <v>0</v>
      </c>
      <c r="G54">
        <v>0</v>
      </c>
      <c r="H54" t="s">
        <v>5514</v>
      </c>
      <c r="I54" t="s">
        <v>1159</v>
      </c>
      <c r="J54">
        <v>0.1</v>
      </c>
      <c r="K54">
        <v>0.1</v>
      </c>
      <c r="L54">
        <v>3.2000000000000001E-2</v>
      </c>
      <c r="M54">
        <v>5</v>
      </c>
    </row>
    <row r="55" spans="1:13">
      <c r="A55">
        <v>1302009</v>
      </c>
      <c r="B55" t="s">
        <v>5514</v>
      </c>
      <c r="C55">
        <v>2</v>
      </c>
      <c r="D55">
        <v>9</v>
      </c>
      <c r="E55">
        <v>0</v>
      </c>
      <c r="F55">
        <v>0</v>
      </c>
      <c r="G55">
        <v>0</v>
      </c>
      <c r="H55" t="s">
        <v>5514</v>
      </c>
      <c r="I55" t="s">
        <v>1159</v>
      </c>
      <c r="J55">
        <v>0.1</v>
      </c>
      <c r="K55">
        <v>0.1</v>
      </c>
      <c r="L55">
        <v>3.2000000000000001E-2</v>
      </c>
      <c r="M55">
        <v>5</v>
      </c>
    </row>
    <row r="56" spans="1:13">
      <c r="A56">
        <v>1302011</v>
      </c>
      <c r="B56" t="s">
        <v>5514</v>
      </c>
      <c r="C56">
        <v>2</v>
      </c>
      <c r="D56">
        <v>11</v>
      </c>
      <c r="E56">
        <v>0</v>
      </c>
      <c r="F56">
        <v>0</v>
      </c>
      <c r="G56">
        <v>0</v>
      </c>
      <c r="H56" t="s">
        <v>5514</v>
      </c>
      <c r="I56" t="s">
        <v>1159</v>
      </c>
      <c r="J56">
        <v>0.1</v>
      </c>
      <c r="K56">
        <v>0.1</v>
      </c>
      <c r="L56">
        <v>3.2000000000000001E-2</v>
      </c>
      <c r="M56">
        <v>5</v>
      </c>
    </row>
    <row r="57" spans="1:13">
      <c r="A57">
        <v>1302012</v>
      </c>
      <c r="B57" t="s">
        <v>5514</v>
      </c>
      <c r="C57">
        <v>2</v>
      </c>
      <c r="D57">
        <v>12</v>
      </c>
      <c r="E57">
        <v>0</v>
      </c>
      <c r="F57">
        <v>0</v>
      </c>
      <c r="G57">
        <v>0</v>
      </c>
      <c r="H57" t="s">
        <v>5514</v>
      </c>
      <c r="I57" t="s">
        <v>1159</v>
      </c>
      <c r="J57">
        <v>0.1</v>
      </c>
      <c r="K57">
        <v>0.1</v>
      </c>
      <c r="L57">
        <v>3.2000000000000001E-2</v>
      </c>
      <c r="M57">
        <v>5</v>
      </c>
    </row>
    <row r="58" spans="1:13">
      <c r="A58">
        <v>1303002</v>
      </c>
      <c r="B58" t="s">
        <v>5514</v>
      </c>
      <c r="C58">
        <v>3</v>
      </c>
      <c r="D58">
        <v>2</v>
      </c>
      <c r="E58">
        <v>0</v>
      </c>
      <c r="F58">
        <v>0</v>
      </c>
      <c r="G58">
        <v>0</v>
      </c>
      <c r="H58" t="s">
        <v>5514</v>
      </c>
      <c r="I58" t="s">
        <v>1159</v>
      </c>
      <c r="J58">
        <v>0.1</v>
      </c>
      <c r="K58">
        <v>0.1</v>
      </c>
      <c r="L58">
        <v>3.2000000000000001E-2</v>
      </c>
      <c r="M58">
        <v>5</v>
      </c>
    </row>
    <row r="59" spans="1:13">
      <c r="A59">
        <v>1303005</v>
      </c>
      <c r="B59" t="s">
        <v>5514</v>
      </c>
      <c r="C59">
        <v>3</v>
      </c>
      <c r="D59">
        <v>5</v>
      </c>
      <c r="E59">
        <v>0</v>
      </c>
      <c r="F59">
        <v>0</v>
      </c>
      <c r="G59">
        <v>0</v>
      </c>
      <c r="H59" t="s">
        <v>5514</v>
      </c>
      <c r="I59" t="s">
        <v>1159</v>
      </c>
      <c r="J59">
        <v>0.1</v>
      </c>
      <c r="K59">
        <v>0.1</v>
      </c>
      <c r="L59">
        <v>3.2000000000000001E-2</v>
      </c>
      <c r="M59">
        <v>5</v>
      </c>
    </row>
    <row r="60" spans="1:13">
      <c r="A60">
        <v>1303006</v>
      </c>
      <c r="B60" t="s">
        <v>5514</v>
      </c>
      <c r="C60">
        <v>3</v>
      </c>
      <c r="D60">
        <v>6</v>
      </c>
      <c r="E60">
        <v>0</v>
      </c>
      <c r="F60">
        <v>0</v>
      </c>
      <c r="G60">
        <v>0</v>
      </c>
      <c r="H60" t="s">
        <v>5514</v>
      </c>
      <c r="I60" t="s">
        <v>1159</v>
      </c>
      <c r="J60">
        <v>0.1</v>
      </c>
      <c r="K60">
        <v>0.1</v>
      </c>
      <c r="L60">
        <v>3.2000000000000001E-2</v>
      </c>
      <c r="M60">
        <v>5</v>
      </c>
    </row>
    <row r="61" spans="1:13">
      <c r="A61">
        <v>1303008</v>
      </c>
      <c r="B61" t="s">
        <v>5514</v>
      </c>
      <c r="C61">
        <v>3</v>
      </c>
      <c r="D61">
        <v>8</v>
      </c>
      <c r="E61">
        <v>0</v>
      </c>
      <c r="F61">
        <v>0</v>
      </c>
      <c r="G61">
        <v>0</v>
      </c>
      <c r="H61" t="s">
        <v>5514</v>
      </c>
      <c r="I61" t="s">
        <v>1159</v>
      </c>
      <c r="J61">
        <v>0.1</v>
      </c>
      <c r="K61">
        <v>0.1</v>
      </c>
      <c r="L61">
        <v>3.2000000000000001E-2</v>
      </c>
      <c r="M61">
        <v>5</v>
      </c>
    </row>
    <row r="62" spans="1:13">
      <c r="A62">
        <v>1303010</v>
      </c>
      <c r="B62" t="s">
        <v>5514</v>
      </c>
      <c r="C62">
        <v>3</v>
      </c>
      <c r="D62">
        <v>10</v>
      </c>
      <c r="E62">
        <v>0</v>
      </c>
      <c r="F62">
        <v>0</v>
      </c>
      <c r="G62">
        <v>0</v>
      </c>
      <c r="H62" t="s">
        <v>5514</v>
      </c>
      <c r="I62" t="s">
        <v>1159</v>
      </c>
      <c r="J62">
        <v>0.1</v>
      </c>
      <c r="K62">
        <v>0.1</v>
      </c>
      <c r="L62">
        <v>3.2000000000000001E-2</v>
      </c>
      <c r="M62">
        <v>5</v>
      </c>
    </row>
    <row r="63" spans="1:13">
      <c r="A63">
        <v>1410002</v>
      </c>
      <c r="B63" t="s">
        <v>5515</v>
      </c>
      <c r="C63">
        <v>1</v>
      </c>
      <c r="D63">
        <v>2</v>
      </c>
      <c r="E63">
        <v>0</v>
      </c>
      <c r="F63">
        <v>0</v>
      </c>
      <c r="G63">
        <v>0</v>
      </c>
      <c r="H63" t="s">
        <v>5515</v>
      </c>
      <c r="I63" t="s">
        <v>1159</v>
      </c>
      <c r="J63">
        <v>0.1</v>
      </c>
      <c r="K63">
        <v>0.1</v>
      </c>
      <c r="L63">
        <v>3.2000000000000001E-2</v>
      </c>
      <c r="M63">
        <v>5</v>
      </c>
    </row>
    <row r="64" spans="1:13">
      <c r="A64">
        <v>1410004</v>
      </c>
      <c r="B64" t="s">
        <v>5515</v>
      </c>
      <c r="C64">
        <v>1</v>
      </c>
      <c r="D64">
        <v>4</v>
      </c>
      <c r="E64">
        <v>0</v>
      </c>
      <c r="F64">
        <v>0</v>
      </c>
      <c r="G64">
        <v>0</v>
      </c>
      <c r="H64" t="s">
        <v>5515</v>
      </c>
      <c r="I64" t="s">
        <v>1159</v>
      </c>
      <c r="J64">
        <v>0.1</v>
      </c>
      <c r="K64">
        <v>0.1</v>
      </c>
      <c r="L64">
        <v>3.2000000000000001E-2</v>
      </c>
      <c r="M64">
        <v>5</v>
      </c>
    </row>
    <row r="65" spans="1:13">
      <c r="A65">
        <v>1410006</v>
      </c>
      <c r="B65" t="s">
        <v>5515</v>
      </c>
      <c r="C65">
        <v>1</v>
      </c>
      <c r="D65">
        <v>6</v>
      </c>
      <c r="E65">
        <v>0</v>
      </c>
      <c r="F65">
        <v>0</v>
      </c>
      <c r="G65">
        <v>0</v>
      </c>
      <c r="H65" t="s">
        <v>5515</v>
      </c>
      <c r="I65" t="s">
        <v>1159</v>
      </c>
      <c r="J65">
        <v>0.1</v>
      </c>
      <c r="K65">
        <v>0.1</v>
      </c>
      <c r="L65">
        <v>3.2000000000000001E-2</v>
      </c>
      <c r="M65">
        <v>5</v>
      </c>
    </row>
    <row r="66" spans="1:13">
      <c r="A66">
        <v>1410008</v>
      </c>
      <c r="B66" t="s">
        <v>5515</v>
      </c>
      <c r="C66">
        <v>1</v>
      </c>
      <c r="D66">
        <v>8</v>
      </c>
      <c r="E66">
        <v>0</v>
      </c>
      <c r="F66">
        <v>0</v>
      </c>
      <c r="G66">
        <v>0</v>
      </c>
      <c r="H66" t="s">
        <v>5515</v>
      </c>
      <c r="I66" t="s">
        <v>1159</v>
      </c>
      <c r="J66">
        <v>0.1</v>
      </c>
      <c r="K66">
        <v>0.1</v>
      </c>
      <c r="L66">
        <v>3.2000000000000001E-2</v>
      </c>
      <c r="M66">
        <v>5</v>
      </c>
    </row>
    <row r="67" spans="1:13">
      <c r="A67">
        <v>1410010</v>
      </c>
      <c r="B67" t="s">
        <v>5515</v>
      </c>
      <c r="C67">
        <v>1</v>
      </c>
      <c r="D67">
        <v>10</v>
      </c>
      <c r="E67">
        <v>0</v>
      </c>
      <c r="F67">
        <v>0</v>
      </c>
      <c r="G67">
        <v>0</v>
      </c>
      <c r="H67" t="s">
        <v>5515</v>
      </c>
      <c r="I67" t="s">
        <v>1159</v>
      </c>
      <c r="J67">
        <v>0.1</v>
      </c>
      <c r="K67">
        <v>0.1</v>
      </c>
      <c r="L67">
        <v>3.2000000000000001E-2</v>
      </c>
      <c r="M67">
        <v>5</v>
      </c>
    </row>
    <row r="68" spans="1:13">
      <c r="A68">
        <v>1410012</v>
      </c>
      <c r="B68" t="s">
        <v>5515</v>
      </c>
      <c r="C68">
        <v>1</v>
      </c>
      <c r="D68">
        <v>12</v>
      </c>
      <c r="E68">
        <v>0</v>
      </c>
      <c r="F68">
        <v>0</v>
      </c>
      <c r="G68">
        <v>0</v>
      </c>
      <c r="H68" t="s">
        <v>5515</v>
      </c>
      <c r="I68" t="s">
        <v>1159</v>
      </c>
      <c r="J68">
        <v>0.1</v>
      </c>
      <c r="K68">
        <v>0.1</v>
      </c>
      <c r="L68">
        <v>3.2000000000000001E-2</v>
      </c>
      <c r="M68">
        <v>5</v>
      </c>
    </row>
    <row r="69" spans="1:13">
      <c r="A69">
        <v>1420001</v>
      </c>
      <c r="B69" t="s">
        <v>5515</v>
      </c>
      <c r="C69">
        <v>2</v>
      </c>
      <c r="D69">
        <v>1</v>
      </c>
      <c r="E69">
        <v>0</v>
      </c>
      <c r="F69">
        <v>0</v>
      </c>
      <c r="G69">
        <v>0</v>
      </c>
      <c r="H69" t="s">
        <v>5515</v>
      </c>
      <c r="I69" t="s">
        <v>1159</v>
      </c>
      <c r="J69">
        <v>0.1</v>
      </c>
      <c r="K69">
        <v>0.1</v>
      </c>
      <c r="L69">
        <v>3.2000000000000001E-2</v>
      </c>
      <c r="M69">
        <v>5</v>
      </c>
    </row>
    <row r="70" spans="1:13">
      <c r="A70">
        <v>1420002</v>
      </c>
      <c r="B70" t="s">
        <v>5515</v>
      </c>
      <c r="C70">
        <v>2</v>
      </c>
      <c r="D70">
        <v>2</v>
      </c>
      <c r="E70">
        <v>0</v>
      </c>
      <c r="F70">
        <v>0</v>
      </c>
      <c r="G70">
        <v>0</v>
      </c>
      <c r="H70" t="s">
        <v>5515</v>
      </c>
      <c r="I70" t="s">
        <v>1159</v>
      </c>
      <c r="J70">
        <v>0.1</v>
      </c>
      <c r="K70">
        <v>0.1</v>
      </c>
      <c r="L70">
        <v>3.2000000000000001E-2</v>
      </c>
      <c r="M70">
        <v>5</v>
      </c>
    </row>
    <row r="71" spans="1:13">
      <c r="A71">
        <v>1420003</v>
      </c>
      <c r="B71" t="s">
        <v>5515</v>
      </c>
      <c r="C71">
        <v>2</v>
      </c>
      <c r="D71">
        <v>3</v>
      </c>
      <c r="E71">
        <v>0</v>
      </c>
      <c r="F71">
        <v>0</v>
      </c>
      <c r="G71">
        <v>0</v>
      </c>
      <c r="H71" t="s">
        <v>5515</v>
      </c>
      <c r="I71" t="s">
        <v>1159</v>
      </c>
      <c r="J71">
        <v>0.1</v>
      </c>
      <c r="K71">
        <v>0.1</v>
      </c>
      <c r="L71">
        <v>3.2000000000000001E-2</v>
      </c>
      <c r="M71">
        <v>5</v>
      </c>
    </row>
    <row r="72" spans="1:13">
      <c r="A72">
        <v>1420005</v>
      </c>
      <c r="B72" t="s">
        <v>5515</v>
      </c>
      <c r="C72">
        <v>2</v>
      </c>
      <c r="D72">
        <v>5</v>
      </c>
      <c r="E72">
        <v>0</v>
      </c>
      <c r="F72">
        <v>0</v>
      </c>
      <c r="G72">
        <v>0</v>
      </c>
      <c r="H72" t="s">
        <v>5515</v>
      </c>
      <c r="I72" t="s">
        <v>1159</v>
      </c>
      <c r="J72">
        <v>0.1</v>
      </c>
      <c r="K72">
        <v>0.1</v>
      </c>
      <c r="L72">
        <v>3.2000000000000001E-2</v>
      </c>
      <c r="M72">
        <v>5</v>
      </c>
    </row>
    <row r="73" spans="1:13">
      <c r="A73">
        <v>1420007</v>
      </c>
      <c r="B73" t="s">
        <v>5515</v>
      </c>
      <c r="C73">
        <v>2</v>
      </c>
      <c r="D73">
        <v>7</v>
      </c>
      <c r="E73">
        <v>0</v>
      </c>
      <c r="F73">
        <v>0</v>
      </c>
      <c r="G73">
        <v>0</v>
      </c>
      <c r="H73" t="s">
        <v>5515</v>
      </c>
      <c r="I73" t="s">
        <v>1159</v>
      </c>
      <c r="J73">
        <v>0.1</v>
      </c>
      <c r="K73">
        <v>0.1</v>
      </c>
      <c r="L73">
        <v>3.2000000000000001E-2</v>
      </c>
      <c r="M73">
        <v>5</v>
      </c>
    </row>
    <row r="74" spans="1:13">
      <c r="A74">
        <v>1420008</v>
      </c>
      <c r="B74" t="s">
        <v>5515</v>
      </c>
      <c r="C74">
        <v>2</v>
      </c>
      <c r="D74">
        <v>8</v>
      </c>
      <c r="E74">
        <v>0</v>
      </c>
      <c r="F74">
        <v>0</v>
      </c>
      <c r="G74">
        <v>0</v>
      </c>
      <c r="H74" t="s">
        <v>5515</v>
      </c>
      <c r="I74" t="s">
        <v>1159</v>
      </c>
      <c r="J74">
        <v>0.1</v>
      </c>
      <c r="K74">
        <v>0.1</v>
      </c>
      <c r="L74">
        <v>3.2000000000000001E-2</v>
      </c>
      <c r="M74">
        <v>5</v>
      </c>
    </row>
    <row r="75" spans="1:13">
      <c r="A75">
        <v>1420009</v>
      </c>
      <c r="B75" t="s">
        <v>5515</v>
      </c>
      <c r="C75">
        <v>2</v>
      </c>
      <c r="D75">
        <v>9</v>
      </c>
      <c r="E75">
        <v>0</v>
      </c>
      <c r="F75">
        <v>0</v>
      </c>
      <c r="G75">
        <v>0</v>
      </c>
      <c r="H75" t="s">
        <v>5515</v>
      </c>
      <c r="I75" t="s">
        <v>1159</v>
      </c>
      <c r="J75">
        <v>0.1</v>
      </c>
      <c r="K75">
        <v>0.1</v>
      </c>
      <c r="L75">
        <v>3.2000000000000001E-2</v>
      </c>
      <c r="M75">
        <v>5</v>
      </c>
    </row>
    <row r="76" spans="1:13">
      <c r="A76">
        <v>1420011</v>
      </c>
      <c r="B76" t="s">
        <v>5515</v>
      </c>
      <c r="C76">
        <v>2</v>
      </c>
      <c r="D76">
        <v>11</v>
      </c>
      <c r="E76">
        <v>0</v>
      </c>
      <c r="F76">
        <v>0</v>
      </c>
      <c r="G76">
        <v>0</v>
      </c>
      <c r="H76" t="s">
        <v>5515</v>
      </c>
      <c r="I76" t="s">
        <v>1159</v>
      </c>
      <c r="J76">
        <v>0.1</v>
      </c>
      <c r="K76">
        <v>0.1</v>
      </c>
      <c r="L76">
        <v>3.2000000000000001E-2</v>
      </c>
      <c r="M76">
        <v>5</v>
      </c>
    </row>
    <row r="77" spans="1:13">
      <c r="A77">
        <v>1420012</v>
      </c>
      <c r="B77" t="s">
        <v>5515</v>
      </c>
      <c r="C77">
        <v>2</v>
      </c>
      <c r="D77">
        <v>12</v>
      </c>
      <c r="E77">
        <v>0</v>
      </c>
      <c r="F77">
        <v>0</v>
      </c>
      <c r="G77">
        <v>0</v>
      </c>
      <c r="H77" t="s">
        <v>5515</v>
      </c>
      <c r="I77" t="s">
        <v>1159</v>
      </c>
      <c r="J77">
        <v>0.1</v>
      </c>
      <c r="K77">
        <v>0.1</v>
      </c>
      <c r="L77">
        <v>3.2000000000000001E-2</v>
      </c>
      <c r="M77">
        <v>5</v>
      </c>
    </row>
    <row r="78" spans="1:13">
      <c r="A78">
        <v>1430002</v>
      </c>
      <c r="B78" t="s">
        <v>5515</v>
      </c>
      <c r="C78">
        <v>3</v>
      </c>
      <c r="D78">
        <v>2</v>
      </c>
      <c r="E78">
        <v>0</v>
      </c>
      <c r="F78">
        <v>0</v>
      </c>
      <c r="G78">
        <v>0</v>
      </c>
      <c r="H78" t="s">
        <v>5515</v>
      </c>
      <c r="I78" t="s">
        <v>1159</v>
      </c>
      <c r="J78">
        <v>0.1</v>
      </c>
      <c r="K78">
        <v>0.1</v>
      </c>
      <c r="L78">
        <v>3.2000000000000001E-2</v>
      </c>
      <c r="M78">
        <v>5</v>
      </c>
    </row>
    <row r="79" spans="1:13">
      <c r="A79">
        <v>1430004</v>
      </c>
      <c r="B79" t="s">
        <v>5515</v>
      </c>
      <c r="C79">
        <v>3</v>
      </c>
      <c r="D79">
        <v>4</v>
      </c>
      <c r="E79">
        <v>0</v>
      </c>
      <c r="F79">
        <v>0</v>
      </c>
      <c r="G79">
        <v>0</v>
      </c>
      <c r="H79" t="s">
        <v>5515</v>
      </c>
      <c r="I79" t="s">
        <v>1159</v>
      </c>
      <c r="J79">
        <v>0.1</v>
      </c>
      <c r="K79">
        <v>0.1</v>
      </c>
      <c r="L79">
        <v>3.2000000000000001E-2</v>
      </c>
      <c r="M79">
        <v>5</v>
      </c>
    </row>
    <row r="80" spans="1:13">
      <c r="A80">
        <v>1430006</v>
      </c>
      <c r="B80" t="s">
        <v>5515</v>
      </c>
      <c r="C80">
        <v>3</v>
      </c>
      <c r="D80">
        <v>6</v>
      </c>
      <c r="E80">
        <v>0</v>
      </c>
      <c r="F80">
        <v>0</v>
      </c>
      <c r="G80">
        <v>0</v>
      </c>
      <c r="H80" t="s">
        <v>5515</v>
      </c>
      <c r="I80" t="s">
        <v>1159</v>
      </c>
      <c r="J80">
        <v>0.1</v>
      </c>
      <c r="K80">
        <v>0.1</v>
      </c>
      <c r="L80">
        <v>3.2000000000000001E-2</v>
      </c>
      <c r="M80">
        <v>5</v>
      </c>
    </row>
    <row r="81" spans="1:13">
      <c r="A81">
        <v>1430009</v>
      </c>
      <c r="B81" t="s">
        <v>5515</v>
      </c>
      <c r="C81">
        <v>3</v>
      </c>
      <c r="D81">
        <v>9</v>
      </c>
      <c r="E81">
        <v>0</v>
      </c>
      <c r="F81">
        <v>0</v>
      </c>
      <c r="G81">
        <v>0</v>
      </c>
      <c r="H81" t="s">
        <v>5515</v>
      </c>
      <c r="I81" t="s">
        <v>1159</v>
      </c>
      <c r="J81">
        <v>0.1</v>
      </c>
      <c r="K81">
        <v>0.1</v>
      </c>
      <c r="L81">
        <v>3.2000000000000001E-2</v>
      </c>
      <c r="M81">
        <v>5</v>
      </c>
    </row>
    <row r="82" spans="1:13">
      <c r="A82">
        <v>1430012</v>
      </c>
      <c r="B82" t="s">
        <v>5515</v>
      </c>
      <c r="C82">
        <v>3</v>
      </c>
      <c r="D82">
        <v>12</v>
      </c>
      <c r="E82">
        <v>0</v>
      </c>
      <c r="F82">
        <v>0</v>
      </c>
      <c r="G82">
        <v>0</v>
      </c>
      <c r="H82" t="s">
        <v>5515</v>
      </c>
      <c r="I82" t="s">
        <v>1159</v>
      </c>
      <c r="J82">
        <v>0.1</v>
      </c>
      <c r="K82">
        <v>0.1</v>
      </c>
      <c r="L82">
        <v>3.2000000000000001E-2</v>
      </c>
      <c r="M82">
        <v>5</v>
      </c>
    </row>
    <row r="83" spans="1:13">
      <c r="A83">
        <v>1510002</v>
      </c>
      <c r="B83" t="s">
        <v>5516</v>
      </c>
      <c r="C83">
        <v>1</v>
      </c>
      <c r="D83">
        <v>2</v>
      </c>
      <c r="E83">
        <v>0</v>
      </c>
      <c r="F83">
        <v>0</v>
      </c>
      <c r="G83">
        <v>0</v>
      </c>
      <c r="H83" t="s">
        <v>5516</v>
      </c>
      <c r="I83" t="s">
        <v>1159</v>
      </c>
      <c r="J83">
        <v>0.1</v>
      </c>
      <c r="K83">
        <v>0.1</v>
      </c>
      <c r="L83">
        <v>3.2000000000000001E-2</v>
      </c>
      <c r="M83">
        <v>5</v>
      </c>
    </row>
    <row r="84" spans="1:13">
      <c r="A84">
        <v>1510004</v>
      </c>
      <c r="B84" t="s">
        <v>5516</v>
      </c>
      <c r="C84">
        <v>1</v>
      </c>
      <c r="D84">
        <v>4</v>
      </c>
      <c r="E84">
        <v>0</v>
      </c>
      <c r="F84">
        <v>0</v>
      </c>
      <c r="G84">
        <v>0</v>
      </c>
      <c r="H84" t="s">
        <v>5516</v>
      </c>
      <c r="I84" t="s">
        <v>1159</v>
      </c>
      <c r="J84">
        <v>0.1</v>
      </c>
      <c r="K84">
        <v>0.1</v>
      </c>
      <c r="L84">
        <v>3.2000000000000001E-2</v>
      </c>
      <c r="M84">
        <v>5</v>
      </c>
    </row>
    <row r="85" spans="1:13">
      <c r="A85">
        <v>1510006</v>
      </c>
      <c r="B85" t="s">
        <v>5516</v>
      </c>
      <c r="C85">
        <v>1</v>
      </c>
      <c r="D85">
        <v>6</v>
      </c>
      <c r="E85">
        <v>0</v>
      </c>
      <c r="F85">
        <v>0</v>
      </c>
      <c r="G85">
        <v>0</v>
      </c>
      <c r="H85" t="s">
        <v>5516</v>
      </c>
      <c r="I85" t="s">
        <v>1159</v>
      </c>
      <c r="J85">
        <v>0.1</v>
      </c>
      <c r="K85">
        <v>0.1</v>
      </c>
      <c r="L85">
        <v>3.2000000000000001E-2</v>
      </c>
      <c r="M85">
        <v>5</v>
      </c>
    </row>
    <row r="86" spans="1:13">
      <c r="A86">
        <v>1510008</v>
      </c>
      <c r="B86" t="s">
        <v>5516</v>
      </c>
      <c r="C86">
        <v>1</v>
      </c>
      <c r="D86">
        <v>8</v>
      </c>
      <c r="E86">
        <v>0</v>
      </c>
      <c r="F86">
        <v>0</v>
      </c>
      <c r="G86">
        <v>0</v>
      </c>
      <c r="H86" t="s">
        <v>5516</v>
      </c>
      <c r="I86" t="s">
        <v>1159</v>
      </c>
      <c r="J86">
        <v>0.1</v>
      </c>
      <c r="K86">
        <v>0.1</v>
      </c>
      <c r="L86">
        <v>3.2000000000000001E-2</v>
      </c>
      <c r="M86">
        <v>5</v>
      </c>
    </row>
    <row r="87" spans="1:13">
      <c r="A87">
        <v>1510010</v>
      </c>
      <c r="B87" t="s">
        <v>5516</v>
      </c>
      <c r="C87">
        <v>1</v>
      </c>
      <c r="D87">
        <v>10</v>
      </c>
      <c r="E87">
        <v>0</v>
      </c>
      <c r="F87">
        <v>0</v>
      </c>
      <c r="G87">
        <v>0</v>
      </c>
      <c r="H87" t="s">
        <v>5516</v>
      </c>
      <c r="I87" t="s">
        <v>1159</v>
      </c>
      <c r="J87">
        <v>0.1</v>
      </c>
      <c r="K87">
        <v>0.1</v>
      </c>
      <c r="L87">
        <v>3.2000000000000001E-2</v>
      </c>
      <c r="M87">
        <v>5</v>
      </c>
    </row>
    <row r="88" spans="1:13">
      <c r="A88">
        <v>1520001</v>
      </c>
      <c r="B88" t="s">
        <v>5516</v>
      </c>
      <c r="C88">
        <v>2</v>
      </c>
      <c r="D88">
        <v>1</v>
      </c>
      <c r="E88">
        <v>0</v>
      </c>
      <c r="F88">
        <v>0</v>
      </c>
      <c r="G88">
        <v>0</v>
      </c>
      <c r="H88" t="s">
        <v>5516</v>
      </c>
      <c r="I88" t="s">
        <v>1159</v>
      </c>
      <c r="J88">
        <v>0.1</v>
      </c>
      <c r="K88">
        <v>0.1</v>
      </c>
      <c r="L88">
        <v>3.2000000000000001E-2</v>
      </c>
      <c r="M88">
        <v>5</v>
      </c>
    </row>
    <row r="89" spans="1:13">
      <c r="A89">
        <v>1520002</v>
      </c>
      <c r="B89" t="s">
        <v>5516</v>
      </c>
      <c r="C89">
        <v>2</v>
      </c>
      <c r="D89">
        <v>2</v>
      </c>
      <c r="E89">
        <v>0</v>
      </c>
      <c r="F89">
        <v>0</v>
      </c>
      <c r="G89">
        <v>0</v>
      </c>
      <c r="H89" t="s">
        <v>5516</v>
      </c>
      <c r="I89" t="s">
        <v>1159</v>
      </c>
      <c r="J89">
        <v>0.1</v>
      </c>
      <c r="K89">
        <v>0.1</v>
      </c>
      <c r="L89">
        <v>3.2000000000000001E-2</v>
      </c>
      <c r="M89">
        <v>5</v>
      </c>
    </row>
    <row r="90" spans="1:13">
      <c r="A90">
        <v>1520003</v>
      </c>
      <c r="B90" t="s">
        <v>5516</v>
      </c>
      <c r="C90">
        <v>2</v>
      </c>
      <c r="D90">
        <v>3</v>
      </c>
      <c r="E90">
        <v>0</v>
      </c>
      <c r="F90">
        <v>0</v>
      </c>
      <c r="G90">
        <v>0</v>
      </c>
      <c r="H90" t="s">
        <v>5516</v>
      </c>
      <c r="I90" t="s">
        <v>1159</v>
      </c>
      <c r="J90">
        <v>0.1</v>
      </c>
      <c r="K90">
        <v>0.1</v>
      </c>
      <c r="L90">
        <v>3.2000000000000001E-2</v>
      </c>
      <c r="M90">
        <v>5</v>
      </c>
    </row>
    <row r="91" spans="1:13">
      <c r="A91">
        <v>1520004</v>
      </c>
      <c r="B91" t="s">
        <v>5516</v>
      </c>
      <c r="C91">
        <v>2</v>
      </c>
      <c r="D91">
        <v>4</v>
      </c>
      <c r="E91">
        <v>0</v>
      </c>
      <c r="F91">
        <v>0</v>
      </c>
      <c r="G91">
        <v>0</v>
      </c>
      <c r="H91" t="s">
        <v>5516</v>
      </c>
      <c r="I91" t="s">
        <v>1159</v>
      </c>
      <c r="J91">
        <v>0.1</v>
      </c>
      <c r="K91">
        <v>0.1</v>
      </c>
      <c r="L91">
        <v>3.2000000000000001E-2</v>
      </c>
      <c r="M91">
        <v>5</v>
      </c>
    </row>
    <row r="92" spans="1:13">
      <c r="A92">
        <v>1520005</v>
      </c>
      <c r="B92" t="s">
        <v>5516</v>
      </c>
      <c r="C92">
        <v>2</v>
      </c>
      <c r="D92">
        <v>5</v>
      </c>
      <c r="E92">
        <v>0</v>
      </c>
      <c r="F92">
        <v>0</v>
      </c>
      <c r="G92">
        <v>0</v>
      </c>
      <c r="H92" t="s">
        <v>5516</v>
      </c>
      <c r="I92" t="s">
        <v>1159</v>
      </c>
      <c r="J92">
        <v>0.1</v>
      </c>
      <c r="K92">
        <v>0.1</v>
      </c>
      <c r="L92">
        <v>3.2000000000000001E-2</v>
      </c>
      <c r="M92">
        <v>5</v>
      </c>
    </row>
    <row r="93" spans="1:13">
      <c r="A93">
        <v>1520007</v>
      </c>
      <c r="B93" t="s">
        <v>5516</v>
      </c>
      <c r="C93">
        <v>2</v>
      </c>
      <c r="D93">
        <v>7</v>
      </c>
      <c r="E93">
        <v>0</v>
      </c>
      <c r="F93">
        <v>0</v>
      </c>
      <c r="G93">
        <v>0</v>
      </c>
      <c r="H93" t="s">
        <v>5516</v>
      </c>
      <c r="I93" t="s">
        <v>1159</v>
      </c>
      <c r="J93">
        <v>0.1</v>
      </c>
      <c r="K93">
        <v>0.1</v>
      </c>
      <c r="L93">
        <v>3.2000000000000001E-2</v>
      </c>
      <c r="M93">
        <v>5</v>
      </c>
    </row>
    <row r="94" spans="1:13">
      <c r="A94">
        <v>1520008</v>
      </c>
      <c r="B94" t="s">
        <v>5516</v>
      </c>
      <c r="C94">
        <v>2</v>
      </c>
      <c r="D94">
        <v>8</v>
      </c>
      <c r="E94">
        <v>0</v>
      </c>
      <c r="F94">
        <v>0</v>
      </c>
      <c r="G94">
        <v>0</v>
      </c>
      <c r="H94" t="s">
        <v>5516</v>
      </c>
      <c r="I94" t="s">
        <v>1159</v>
      </c>
      <c r="J94">
        <v>0.1</v>
      </c>
      <c r="K94">
        <v>0.1</v>
      </c>
      <c r="L94">
        <v>3.2000000000000001E-2</v>
      </c>
      <c r="M94">
        <v>5</v>
      </c>
    </row>
    <row r="95" spans="1:13">
      <c r="A95">
        <v>1520010</v>
      </c>
      <c r="B95" t="s">
        <v>5516</v>
      </c>
      <c r="C95">
        <v>2</v>
      </c>
      <c r="D95">
        <v>10</v>
      </c>
      <c r="E95">
        <v>0</v>
      </c>
      <c r="F95">
        <v>0</v>
      </c>
      <c r="G95">
        <v>0</v>
      </c>
      <c r="H95" t="s">
        <v>5516</v>
      </c>
      <c r="I95" t="s">
        <v>1159</v>
      </c>
      <c r="J95">
        <v>0.1</v>
      </c>
      <c r="K95">
        <v>0.1</v>
      </c>
      <c r="L95">
        <v>3.2000000000000001E-2</v>
      </c>
      <c r="M95">
        <v>5</v>
      </c>
    </row>
    <row r="96" spans="1:13">
      <c r="A96">
        <v>1520011</v>
      </c>
      <c r="B96" t="s">
        <v>5516</v>
      </c>
      <c r="C96">
        <v>2</v>
      </c>
      <c r="D96">
        <v>11</v>
      </c>
      <c r="E96">
        <v>0</v>
      </c>
      <c r="F96">
        <v>0</v>
      </c>
      <c r="G96">
        <v>0</v>
      </c>
      <c r="H96" t="s">
        <v>5516</v>
      </c>
      <c r="I96" t="s">
        <v>1159</v>
      </c>
      <c r="J96">
        <v>0.1</v>
      </c>
      <c r="K96">
        <v>0.1</v>
      </c>
      <c r="L96">
        <v>3.2000000000000001E-2</v>
      </c>
      <c r="M96">
        <v>5</v>
      </c>
    </row>
    <row r="97" spans="1:13">
      <c r="A97">
        <v>1520012</v>
      </c>
      <c r="B97" t="s">
        <v>5516</v>
      </c>
      <c r="C97">
        <v>2</v>
      </c>
      <c r="D97">
        <v>12</v>
      </c>
      <c r="E97">
        <v>0</v>
      </c>
      <c r="F97">
        <v>0</v>
      </c>
      <c r="G97">
        <v>0</v>
      </c>
      <c r="H97" t="s">
        <v>5516</v>
      </c>
      <c r="I97" t="s">
        <v>1159</v>
      </c>
      <c r="J97">
        <v>0.1</v>
      </c>
      <c r="K97">
        <v>0.1</v>
      </c>
      <c r="L97">
        <v>3.2000000000000001E-2</v>
      </c>
      <c r="M97">
        <v>5</v>
      </c>
    </row>
    <row r="98" spans="1:13">
      <c r="A98">
        <v>1530002</v>
      </c>
      <c r="B98" t="s">
        <v>5516</v>
      </c>
      <c r="C98">
        <v>3</v>
      </c>
      <c r="D98">
        <v>2</v>
      </c>
      <c r="E98">
        <v>0</v>
      </c>
      <c r="F98">
        <v>0</v>
      </c>
      <c r="G98">
        <v>0</v>
      </c>
      <c r="H98" t="s">
        <v>5516</v>
      </c>
      <c r="I98" t="s">
        <v>1159</v>
      </c>
      <c r="J98">
        <v>0.1</v>
      </c>
      <c r="K98">
        <v>0.1</v>
      </c>
      <c r="L98">
        <v>3.2000000000000001E-2</v>
      </c>
      <c r="M98">
        <v>5</v>
      </c>
    </row>
    <row r="99" spans="1:13">
      <c r="A99">
        <v>1530005</v>
      </c>
      <c r="B99" t="s">
        <v>5516</v>
      </c>
      <c r="C99">
        <v>3</v>
      </c>
      <c r="D99">
        <v>5</v>
      </c>
      <c r="E99">
        <v>0</v>
      </c>
      <c r="F99">
        <v>0</v>
      </c>
      <c r="G99">
        <v>0</v>
      </c>
      <c r="H99" t="s">
        <v>5516</v>
      </c>
      <c r="I99" t="s">
        <v>1159</v>
      </c>
      <c r="J99">
        <v>0.1</v>
      </c>
      <c r="K99">
        <v>0.1</v>
      </c>
      <c r="L99">
        <v>3.2000000000000001E-2</v>
      </c>
      <c r="M99">
        <v>5</v>
      </c>
    </row>
    <row r="100" spans="1:13">
      <c r="A100">
        <v>1530006</v>
      </c>
      <c r="B100" t="s">
        <v>5516</v>
      </c>
      <c r="C100">
        <v>3</v>
      </c>
      <c r="D100">
        <v>6</v>
      </c>
      <c r="E100">
        <v>0</v>
      </c>
      <c r="F100">
        <v>0</v>
      </c>
      <c r="G100">
        <v>0</v>
      </c>
      <c r="H100" t="s">
        <v>5516</v>
      </c>
      <c r="I100" t="s">
        <v>1159</v>
      </c>
      <c r="J100">
        <v>0.1</v>
      </c>
      <c r="K100">
        <v>0.1</v>
      </c>
      <c r="L100">
        <v>3.2000000000000001E-2</v>
      </c>
      <c r="M100">
        <v>5</v>
      </c>
    </row>
    <row r="101" spans="1:13">
      <c r="A101">
        <v>1530008</v>
      </c>
      <c r="B101" t="s">
        <v>5516</v>
      </c>
      <c r="C101">
        <v>3</v>
      </c>
      <c r="D101">
        <v>8</v>
      </c>
      <c r="E101">
        <v>0</v>
      </c>
      <c r="F101">
        <v>0</v>
      </c>
      <c r="G101">
        <v>0</v>
      </c>
      <c r="H101" t="s">
        <v>5516</v>
      </c>
      <c r="I101" t="s">
        <v>1159</v>
      </c>
      <c r="J101">
        <v>0.1</v>
      </c>
      <c r="K101">
        <v>0.1</v>
      </c>
      <c r="L101">
        <v>3.2000000000000001E-2</v>
      </c>
      <c r="M101">
        <v>5</v>
      </c>
    </row>
    <row r="102" spans="1:13">
      <c r="A102">
        <v>1530011</v>
      </c>
      <c r="B102" t="s">
        <v>5516</v>
      </c>
      <c r="C102">
        <v>3</v>
      </c>
      <c r="D102">
        <v>11</v>
      </c>
      <c r="E102">
        <v>0</v>
      </c>
      <c r="F102">
        <v>0</v>
      </c>
      <c r="G102">
        <v>0</v>
      </c>
      <c r="H102" t="s">
        <v>5516</v>
      </c>
      <c r="I102" t="s">
        <v>1159</v>
      </c>
      <c r="J102">
        <v>0.1</v>
      </c>
      <c r="K102">
        <v>0.1</v>
      </c>
      <c r="L102">
        <v>3.2000000000000001E-2</v>
      </c>
      <c r="M102">
        <v>5</v>
      </c>
    </row>
    <row r="103" spans="1:13">
      <c r="A103">
        <v>1610002</v>
      </c>
      <c r="B103" t="s">
        <v>5517</v>
      </c>
      <c r="C103">
        <v>1</v>
      </c>
      <c r="D103">
        <v>2</v>
      </c>
      <c r="E103">
        <v>0</v>
      </c>
      <c r="F103">
        <v>0</v>
      </c>
      <c r="G103">
        <v>0</v>
      </c>
      <c r="H103" t="s">
        <v>5517</v>
      </c>
      <c r="I103" t="s">
        <v>1159</v>
      </c>
      <c r="J103">
        <v>0.1</v>
      </c>
      <c r="K103">
        <v>0.1</v>
      </c>
      <c r="L103">
        <v>3.2000000000000001E-2</v>
      </c>
      <c r="M103">
        <v>5</v>
      </c>
    </row>
    <row r="104" spans="1:13">
      <c r="A104">
        <v>1610004</v>
      </c>
      <c r="B104" t="s">
        <v>5517</v>
      </c>
      <c r="C104">
        <v>1</v>
      </c>
      <c r="D104">
        <v>4</v>
      </c>
      <c r="E104">
        <v>0</v>
      </c>
      <c r="F104">
        <v>0</v>
      </c>
      <c r="G104">
        <v>0</v>
      </c>
      <c r="H104" t="s">
        <v>5517</v>
      </c>
      <c r="I104" t="s">
        <v>1159</v>
      </c>
      <c r="J104">
        <v>0.1</v>
      </c>
      <c r="K104">
        <v>0.1</v>
      </c>
      <c r="L104">
        <v>3.2000000000000001E-2</v>
      </c>
      <c r="M104">
        <v>5</v>
      </c>
    </row>
    <row r="105" spans="1:13">
      <c r="A105">
        <v>1610006</v>
      </c>
      <c r="B105" t="s">
        <v>5517</v>
      </c>
      <c r="C105">
        <v>1</v>
      </c>
      <c r="D105">
        <v>6</v>
      </c>
      <c r="E105">
        <v>0</v>
      </c>
      <c r="F105">
        <v>0</v>
      </c>
      <c r="G105">
        <v>0</v>
      </c>
      <c r="H105" t="s">
        <v>5517</v>
      </c>
      <c r="I105" t="s">
        <v>1159</v>
      </c>
      <c r="J105">
        <v>0.1</v>
      </c>
      <c r="K105">
        <v>0.1</v>
      </c>
      <c r="L105">
        <v>3.2000000000000001E-2</v>
      </c>
      <c r="M105">
        <v>5</v>
      </c>
    </row>
    <row r="106" spans="1:13">
      <c r="A106">
        <v>1610008</v>
      </c>
      <c r="B106" t="s">
        <v>5517</v>
      </c>
      <c r="C106">
        <v>1</v>
      </c>
      <c r="D106">
        <v>8</v>
      </c>
      <c r="E106">
        <v>0</v>
      </c>
      <c r="F106">
        <v>0</v>
      </c>
      <c r="G106">
        <v>0</v>
      </c>
      <c r="H106" t="s">
        <v>5517</v>
      </c>
      <c r="I106" t="s">
        <v>1159</v>
      </c>
      <c r="J106">
        <v>0.1</v>
      </c>
      <c r="K106">
        <v>0.1</v>
      </c>
      <c r="L106">
        <v>3.2000000000000001E-2</v>
      </c>
      <c r="M106">
        <v>5</v>
      </c>
    </row>
    <row r="107" spans="1:13">
      <c r="A107">
        <v>1610010</v>
      </c>
      <c r="B107" t="s">
        <v>5517</v>
      </c>
      <c r="C107">
        <v>1</v>
      </c>
      <c r="D107">
        <v>10</v>
      </c>
      <c r="E107">
        <v>0</v>
      </c>
      <c r="F107">
        <v>0</v>
      </c>
      <c r="G107">
        <v>0</v>
      </c>
      <c r="H107" t="s">
        <v>5517</v>
      </c>
      <c r="I107" t="s">
        <v>1159</v>
      </c>
      <c r="J107">
        <v>0.1</v>
      </c>
      <c r="K107">
        <v>0.1</v>
      </c>
      <c r="L107">
        <v>3.2000000000000001E-2</v>
      </c>
      <c r="M107">
        <v>5</v>
      </c>
    </row>
    <row r="108" spans="1:13">
      <c r="A108">
        <v>1620001</v>
      </c>
      <c r="B108" t="s">
        <v>5517</v>
      </c>
      <c r="C108">
        <v>2</v>
      </c>
      <c r="D108">
        <v>1</v>
      </c>
      <c r="E108">
        <v>0</v>
      </c>
      <c r="F108">
        <v>0</v>
      </c>
      <c r="G108">
        <v>0</v>
      </c>
      <c r="H108" t="s">
        <v>5517</v>
      </c>
      <c r="I108" t="s">
        <v>1159</v>
      </c>
      <c r="J108">
        <v>0.1</v>
      </c>
      <c r="K108">
        <v>0.1</v>
      </c>
      <c r="L108">
        <v>3.2000000000000001E-2</v>
      </c>
      <c r="M108">
        <v>5</v>
      </c>
    </row>
    <row r="109" spans="1:13">
      <c r="A109">
        <v>1620002</v>
      </c>
      <c r="B109" t="s">
        <v>5517</v>
      </c>
      <c r="C109">
        <v>2</v>
      </c>
      <c r="D109">
        <v>2</v>
      </c>
      <c r="E109">
        <v>0</v>
      </c>
      <c r="F109">
        <v>0</v>
      </c>
      <c r="G109">
        <v>0</v>
      </c>
      <c r="H109" t="s">
        <v>5517</v>
      </c>
      <c r="I109" t="s">
        <v>1159</v>
      </c>
      <c r="J109">
        <v>0.1</v>
      </c>
      <c r="K109">
        <v>0.1</v>
      </c>
      <c r="L109">
        <v>3.2000000000000001E-2</v>
      </c>
      <c r="M109">
        <v>5</v>
      </c>
    </row>
    <row r="110" spans="1:13">
      <c r="A110">
        <v>1620003</v>
      </c>
      <c r="B110" t="s">
        <v>5517</v>
      </c>
      <c r="C110">
        <v>2</v>
      </c>
      <c r="D110">
        <v>3</v>
      </c>
      <c r="E110">
        <v>0</v>
      </c>
      <c r="F110">
        <v>0</v>
      </c>
      <c r="G110">
        <v>0</v>
      </c>
      <c r="H110" t="s">
        <v>5517</v>
      </c>
      <c r="I110" t="s">
        <v>1159</v>
      </c>
      <c r="J110">
        <v>0.1</v>
      </c>
      <c r="K110">
        <v>0.1</v>
      </c>
      <c r="L110">
        <v>3.2000000000000001E-2</v>
      </c>
      <c r="M110">
        <v>5</v>
      </c>
    </row>
    <row r="111" spans="1:13">
      <c r="A111">
        <v>1620004</v>
      </c>
      <c r="B111" t="s">
        <v>5517</v>
      </c>
      <c r="C111">
        <v>2</v>
      </c>
      <c r="D111">
        <v>4</v>
      </c>
      <c r="E111">
        <v>0</v>
      </c>
      <c r="F111">
        <v>0</v>
      </c>
      <c r="G111">
        <v>0</v>
      </c>
      <c r="H111" t="s">
        <v>5517</v>
      </c>
      <c r="I111" t="s">
        <v>1159</v>
      </c>
      <c r="J111">
        <v>0.1</v>
      </c>
      <c r="K111">
        <v>0.1</v>
      </c>
      <c r="L111">
        <v>3.2000000000000001E-2</v>
      </c>
      <c r="M111">
        <v>5</v>
      </c>
    </row>
    <row r="112" spans="1:13">
      <c r="A112">
        <v>1620005</v>
      </c>
      <c r="B112" t="s">
        <v>5517</v>
      </c>
      <c r="C112">
        <v>2</v>
      </c>
      <c r="D112">
        <v>5</v>
      </c>
      <c r="E112">
        <v>0</v>
      </c>
      <c r="F112">
        <v>0</v>
      </c>
      <c r="G112">
        <v>0</v>
      </c>
      <c r="H112" t="s">
        <v>5517</v>
      </c>
      <c r="I112" t="s">
        <v>1159</v>
      </c>
      <c r="J112">
        <v>0.1</v>
      </c>
      <c r="K112">
        <v>0.1</v>
      </c>
      <c r="L112">
        <v>3.2000000000000001E-2</v>
      </c>
      <c r="M112">
        <v>5</v>
      </c>
    </row>
    <row r="113" spans="1:13">
      <c r="A113">
        <v>1620007</v>
      </c>
      <c r="B113" t="s">
        <v>5517</v>
      </c>
      <c r="C113">
        <v>2</v>
      </c>
      <c r="D113">
        <v>7</v>
      </c>
      <c r="E113">
        <v>0</v>
      </c>
      <c r="F113">
        <v>0</v>
      </c>
      <c r="G113">
        <v>0</v>
      </c>
      <c r="H113" t="s">
        <v>5517</v>
      </c>
      <c r="I113" t="s">
        <v>1159</v>
      </c>
      <c r="J113">
        <v>0.1</v>
      </c>
      <c r="K113">
        <v>0.1</v>
      </c>
      <c r="L113">
        <v>3.2000000000000001E-2</v>
      </c>
      <c r="M113">
        <v>5</v>
      </c>
    </row>
    <row r="114" spans="1:13">
      <c r="A114">
        <v>1620009</v>
      </c>
      <c r="B114" t="s">
        <v>5517</v>
      </c>
      <c r="C114">
        <v>2</v>
      </c>
      <c r="D114">
        <v>9</v>
      </c>
      <c r="E114">
        <v>0</v>
      </c>
      <c r="F114">
        <v>0</v>
      </c>
      <c r="G114">
        <v>0</v>
      </c>
      <c r="H114" t="s">
        <v>5517</v>
      </c>
      <c r="I114" t="s">
        <v>1159</v>
      </c>
      <c r="J114">
        <v>0.1</v>
      </c>
      <c r="K114">
        <v>0.1</v>
      </c>
      <c r="L114">
        <v>3.2000000000000001E-2</v>
      </c>
      <c r="M114">
        <v>5</v>
      </c>
    </row>
    <row r="115" spans="1:13">
      <c r="A115">
        <v>1620010</v>
      </c>
      <c r="B115" t="s">
        <v>5517</v>
      </c>
      <c r="C115">
        <v>2</v>
      </c>
      <c r="D115">
        <v>10</v>
      </c>
      <c r="E115">
        <v>0</v>
      </c>
      <c r="F115">
        <v>0</v>
      </c>
      <c r="G115">
        <v>0</v>
      </c>
      <c r="H115" t="s">
        <v>5517</v>
      </c>
      <c r="I115" t="s">
        <v>1159</v>
      </c>
      <c r="J115">
        <v>0.1</v>
      </c>
      <c r="K115">
        <v>0.1</v>
      </c>
      <c r="L115">
        <v>3.2000000000000001E-2</v>
      </c>
      <c r="M115">
        <v>5</v>
      </c>
    </row>
    <row r="116" spans="1:13">
      <c r="A116">
        <v>1620012</v>
      </c>
      <c r="B116" t="s">
        <v>5517</v>
      </c>
      <c r="C116">
        <v>2</v>
      </c>
      <c r="D116">
        <v>12</v>
      </c>
      <c r="E116">
        <v>0</v>
      </c>
      <c r="F116">
        <v>0</v>
      </c>
      <c r="G116">
        <v>0</v>
      </c>
      <c r="H116" t="s">
        <v>5517</v>
      </c>
      <c r="I116" t="s">
        <v>1159</v>
      </c>
      <c r="J116">
        <v>0.1</v>
      </c>
      <c r="K116">
        <v>0.1</v>
      </c>
      <c r="L116">
        <v>3.2000000000000001E-2</v>
      </c>
      <c r="M116">
        <v>5</v>
      </c>
    </row>
    <row r="117" spans="1:13">
      <c r="A117">
        <v>1630002</v>
      </c>
      <c r="B117" t="s">
        <v>5517</v>
      </c>
      <c r="C117">
        <v>3</v>
      </c>
      <c r="D117">
        <v>2</v>
      </c>
      <c r="E117">
        <v>0</v>
      </c>
      <c r="F117">
        <v>0</v>
      </c>
      <c r="G117">
        <v>0</v>
      </c>
      <c r="H117" t="s">
        <v>5517</v>
      </c>
      <c r="I117" t="s">
        <v>1159</v>
      </c>
      <c r="J117">
        <v>0.1</v>
      </c>
      <c r="K117">
        <v>0.1</v>
      </c>
      <c r="L117">
        <v>3.2000000000000001E-2</v>
      </c>
      <c r="M117">
        <v>5</v>
      </c>
    </row>
    <row r="118" spans="1:13">
      <c r="A118">
        <v>1630004</v>
      </c>
      <c r="B118" t="s">
        <v>5517</v>
      </c>
      <c r="C118">
        <v>3</v>
      </c>
      <c r="D118">
        <v>4</v>
      </c>
      <c r="E118">
        <v>0</v>
      </c>
      <c r="F118">
        <v>0</v>
      </c>
      <c r="G118">
        <v>0</v>
      </c>
      <c r="H118" t="s">
        <v>5517</v>
      </c>
      <c r="I118" t="s">
        <v>1159</v>
      </c>
      <c r="J118">
        <v>0.1</v>
      </c>
      <c r="K118">
        <v>0.1</v>
      </c>
      <c r="L118">
        <v>3.2000000000000001E-2</v>
      </c>
      <c r="M118">
        <v>5</v>
      </c>
    </row>
    <row r="119" spans="1:13">
      <c r="A119">
        <v>1630005</v>
      </c>
      <c r="B119" t="s">
        <v>5517</v>
      </c>
      <c r="C119">
        <v>3</v>
      </c>
      <c r="D119">
        <v>5</v>
      </c>
      <c r="E119">
        <v>0</v>
      </c>
      <c r="F119">
        <v>0</v>
      </c>
      <c r="G119">
        <v>0</v>
      </c>
      <c r="H119" t="s">
        <v>5517</v>
      </c>
      <c r="I119" t="s">
        <v>1159</v>
      </c>
      <c r="J119">
        <v>0.1</v>
      </c>
      <c r="K119">
        <v>0.1</v>
      </c>
      <c r="L119">
        <v>3.2000000000000001E-2</v>
      </c>
      <c r="M119">
        <v>5</v>
      </c>
    </row>
    <row r="120" spans="1:13">
      <c r="A120">
        <v>1630007</v>
      </c>
      <c r="B120" t="s">
        <v>5517</v>
      </c>
      <c r="C120">
        <v>3</v>
      </c>
      <c r="D120">
        <v>7</v>
      </c>
      <c r="E120">
        <v>0</v>
      </c>
      <c r="F120">
        <v>0</v>
      </c>
      <c r="G120">
        <v>0</v>
      </c>
      <c r="H120" t="s">
        <v>5517</v>
      </c>
      <c r="I120" t="s">
        <v>1159</v>
      </c>
      <c r="J120">
        <v>0.1</v>
      </c>
      <c r="K120">
        <v>0.1</v>
      </c>
      <c r="L120">
        <v>3.2000000000000001E-2</v>
      </c>
      <c r="M120">
        <v>5</v>
      </c>
    </row>
    <row r="121" spans="1:13">
      <c r="A121">
        <v>1630009</v>
      </c>
      <c r="B121" t="s">
        <v>5517</v>
      </c>
      <c r="C121">
        <v>3</v>
      </c>
      <c r="D121">
        <v>9</v>
      </c>
      <c r="E121">
        <v>0</v>
      </c>
      <c r="F121">
        <v>0</v>
      </c>
      <c r="G121">
        <v>0</v>
      </c>
      <c r="H121" t="s">
        <v>5517</v>
      </c>
      <c r="I121" t="s">
        <v>1159</v>
      </c>
      <c r="J121">
        <v>0.1</v>
      </c>
      <c r="K121">
        <v>0.1</v>
      </c>
      <c r="L121">
        <v>3.2000000000000001E-2</v>
      </c>
      <c r="M121">
        <v>5</v>
      </c>
    </row>
    <row r="122" spans="1:13">
      <c r="A122">
        <v>1630011</v>
      </c>
      <c r="B122" t="s">
        <v>5517</v>
      </c>
      <c r="C122">
        <v>3</v>
      </c>
      <c r="D122">
        <v>11</v>
      </c>
      <c r="E122">
        <v>0</v>
      </c>
      <c r="F122">
        <v>0</v>
      </c>
      <c r="G122">
        <v>0</v>
      </c>
      <c r="H122" t="s">
        <v>5517</v>
      </c>
      <c r="I122" t="s">
        <v>1159</v>
      </c>
      <c r="J122">
        <v>0.1</v>
      </c>
      <c r="K122">
        <v>0.1</v>
      </c>
      <c r="L122">
        <v>3.2000000000000001E-2</v>
      </c>
      <c r="M122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62</vt:i4>
      </vt:variant>
    </vt:vector>
  </HeadingPairs>
  <TitlesOfParts>
    <vt:vector size="62" baseType="lpstr">
      <vt:lpstr>Info</vt:lpstr>
      <vt:lpstr>GlobalValue</vt:lpstr>
      <vt:lpstr>Localization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ShopPackage</vt:lpstr>
      <vt:lpstr>Shop</vt:lpstr>
      <vt:lpstr>SelectSkill</vt:lpstr>
      <vt:lpstr>RepeatMission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GuideQuest</vt:lpstr>
      <vt:lpstr>GamblePoint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DailyMission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AwakenUpgrade</vt:lpstr>
      <vt:lpstr>AwakenConfig</vt:lpstr>
      <vt:lpstr>Attendance</vt:lpstr>
      <vt:lpstr>AchievementsMission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2025-01-23T00:36:15Z</dcterms:modified>
</cp:coreProperties>
</file>